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impact of equity clawbacks" sheetId="2" r:id="rId2"/>
    <sheet name="2023 pbp pay calculation" sheetId="3" r:id="rId3"/>
    <sheet name="2023 performance stock uni" sheetId="4" r:id="rId4"/>
    <sheet name="annual equity award value" sheetId="5" r:id="rId5"/>
    <sheet name="annual equity target values" sheetId="6" r:id="rId6"/>
    <sheet name="summary compensation" sheetId="7" r:id="rId7"/>
    <sheet name="No Title" sheetId="8" r:id="rId8"/>
    <sheet name="No Title-1" sheetId="9" r:id="rId9"/>
    <sheet name="lanbased awards" sheetId="10" r:id="rId10"/>
    <sheet name="lanbased awards-1" sheetId="11" r:id="rId11"/>
    <sheet name="at 2023 fiscal year end" sheetId="12" r:id="rId12"/>
    <sheet name="at 2023 fiscal year end-1" sheetId="13" r:id="rId13"/>
    <sheet name="s and stock vested" sheetId="14" r:id="rId14"/>
    <sheet name="ferred compensation" sheetId="15" r:id="rId15"/>
    <sheet name="retirement" sheetId="16" r:id="rId16"/>
    <sheet name="death or disability" sheetId="17" r:id="rId17"/>
    <sheet name="change in control terminat" sheetId="18" r:id="rId18"/>
    <sheet name="termination without cause" sheetId="19" r:id="rId19"/>
    <sheet name="pay vs performance table" sheetId="20" r:id="rId20"/>
    <sheet name="pay vs performance table-1" sheetId="21" r:id="rId21"/>
    <sheet name="the ratification of the co" sheetId="22" r:id="rId22"/>
    <sheet name="hip of management" sheetId="23" r:id="rId23"/>
    <sheet name="eficial owners" sheetId="24" r:id="rId24"/>
    <sheet name="appendix a" sheetId="25" r:id="rId25"/>
  </sheets>
  <definedNames/>
  <calcPr fullCalcOnLoad="1"/>
</workbook>
</file>

<file path=xl/sharedStrings.xml><?xml version="1.0" encoding="utf-8"?>
<sst xmlns="http://schemas.openxmlformats.org/spreadsheetml/2006/main" count="739" uniqueCount="334">
  <si>
    <t>Director Compensation</t>
  </si>
  <si>
    <t>Name</t>
  </si>
  <si>
    <t>Fees 
 Earned 
 or Paid 
   in Cash  
 ($)</t>
  </si>
  <si>
    <t>Stock 
 Awards (1) 
 ($)</t>
  </si>
  <si>
    <t>All Other 
 Compensation (2) 
 ($)</t>
  </si>
  <si>
    <t>Total 
 ($)</t>
  </si>
  <si>
    <t>Patricia M. Bedient</t>
  </si>
  <si>
    <t>James A. Beer</t>
  </si>
  <si>
    <t>Raymond L. Conner</t>
  </si>
  <si>
    <t>Daniel K. Elwell</t>
  </si>
  <si>
    <t>Dhiren R. Fonseca</t>
  </si>
  <si>
    <t>Kathleen T. Hogan</t>
  </si>
  <si>
    <t>Adrienne R. Lofton</t>
  </si>
  <si>
    <t>Helvi K. Sandvik</t>
  </si>
  <si>
    <t>J. Kenneth Thompson</t>
  </si>
  <si>
    <t>Eric K. Yeaman</t>
  </si>
  <si>
    <t>Impact of Equity Clawbacks</t>
  </si>
  <si>
    <t>Named Executive Officer</t>
  </si>
  <si>
    <t>Grant Award Year</t>
  </si>
  <si>
    <t>Total Compensation from Summary Compensation Table  
 ($)</t>
  </si>
  <si>
    <t>Value of Equity Awards Clawed Back 
 ($)</t>
  </si>
  <si>
    <t>Total Compensation After Reduction for Equity Clawback 
 ($)</t>
  </si>
  <si>
    <t>No. of Shares Subject to Equity Awards Clawed Back (1) 
 (#)</t>
  </si>
  <si>
    <t>Ben Minicucci</t>
  </si>
  <si>
    <t>—</t>
  </si>
  <si>
    <t>Total</t>
  </si>
  <si>
    <t>Shane Tackett</t>
  </si>
  <si>
    <t>Andrew Harrison</t>
  </si>
  <si>
    <t>Kyle Levine (2)</t>
  </si>
  <si>
    <t>N/A</t>
  </si>
  <si>
    <t>-</t>
  </si>
  <si>
    <t>Constance von Muehlen (2)</t>
  </si>
  <si>
    <t>2023 PBP Pay Calculation</t>
  </si>
  <si>
    <t>PBP Metrics</t>
  </si>
  <si>
    <t>Actual</t>
  </si>
  <si>
    <t>% of Target 
 Achieved</t>
  </si>
  <si>
    <t>Weight</t>
  </si>
  <si>
    <t>Payout %</t>
  </si>
  <si>
    <t>Profit</t>
  </si>
  <si>
    <t>84.5%</t>
  </si>
  <si>
    <t>70%</t>
  </si>
  <si>
    <t>59.1%</t>
  </si>
  <si>
    <t>Safety</t>
  </si>
  <si>
    <t>200%</t>
  </si>
  <si>
    <t>10%</t>
  </si>
  <si>
    <t>20.0%</t>
  </si>
  <si>
    <t>Guest Experience</t>
  </si>
  <si>
    <t>10 out of 12</t>
  </si>
  <si>
    <t>Emissions Reduction</t>
  </si>
  <si>
    <t>87.8%</t>
  </si>
  <si>
    <t>8.8%</t>
  </si>
  <si>
    <t>Initial PBP Payout %</t>
  </si>
  <si>
    <t>107.9%</t>
  </si>
  <si>
    <t>Margin Modifier Placement</t>
  </si>
  <si>
    <t>3rd</t>
  </si>
  <si>
    <t>+</t>
  </si>
  <si>
    <t>Total PBP Payout as a % of Target Participation rate</t>
  </si>
  <si>
    <t>129.7%</t>
  </si>
  <si>
    <t>2023 Performance Stock Unit Award Metrics (2023-2025 Performance Period)</t>
  </si>
  <si>
    <t>Airline Peer Group</t>
  </si>
  <si>
    <t>Representation  Metric (1)</t>
  </si>
  <si>
    <t>TSR Rank Among the 
 Airline Peer Group</t>
  </si>
  <si>
    <t>Percentage of Peer 
 Group Stock Units 
 that Vest</t>
  </si>
  <si>
    <t>BIPOC Representation Metrics on 12/23/2024</t>
  </si>
  <si>
    <t>Percentage of D&amp;I Stock Units that Vest</t>
  </si>
  <si>
    <t>1st or 2nd</t>
  </si>
  <si>
    <t>30% and above</t>
  </si>
  <si>
    <t>170%</t>
  </si>
  <si>
    <t>23%</t>
  </si>
  <si>
    <t>100%</t>
  </si>
  <si>
    <t>4th</t>
  </si>
  <si>
    <t>140%</t>
  </si>
  <si>
    <t>21%</t>
  </si>
  <si>
    <t>50%</t>
  </si>
  <si>
    <t>5th</t>
  </si>
  <si>
    <t>120%</t>
  </si>
  <si>
    <t>Below 21%</t>
  </si>
  <si>
    <t>0%</t>
  </si>
  <si>
    <t>6th</t>
  </si>
  <si>
    <t>90%</t>
  </si>
  <si>
    <t>7th</t>
  </si>
  <si>
    <t>65%</t>
  </si>
  <si>
    <t>8th</t>
  </si>
  <si>
    <t>45%</t>
  </si>
  <si>
    <t>9th</t>
  </si>
  <si>
    <t>20%</t>
  </si>
  <si>
    <t>10th</t>
  </si>
  <si>
    <t>Annual Equity Award Value and Mix</t>
  </si>
  <si>
    <t>Total Target Equity Value</t>
  </si>
  <si>
    <t>Restricted 
 Stock Units</t>
  </si>
  <si>
    <t>Performance 
 Stock Units</t>
  </si>
  <si>
    <t>Kyle Levine</t>
  </si>
  <si>
    <t>Constance von Muehlen</t>
  </si>
  <si>
    <t>Annual Equity Target Values</t>
  </si>
  <si>
    <t>RSUs 
 (50% of Total Grant)</t>
  </si>
  <si>
    <t>PSUs 
 (50% of Total Grant)</t>
  </si>
  <si>
    <t>Summary Compensation</t>
  </si>
  <si>
    <t>Name and Principal Position</t>
  </si>
  <si>
    <t>Year</t>
  </si>
  <si>
    <t>Salary  
 ($)</t>
  </si>
  <si>
    <t>Stock 
 Awards (1)(2) 
 ($)</t>
  </si>
  <si>
    <t>Option 
 Awards (1) 
 ($)</t>
  </si>
  <si>
    <t>Non- 
 Equity 
 Incentive 
 Plan 
 Compen- 
 sation (3) 
 ($)</t>
  </si>
  <si>
    <t>Change in 
 Pension 
 Value and 
 Nonqualified 
 Deferred 
 Compensation 
 Earnings (4) 
 ($)</t>
  </si>
  <si>
    <t>All Other 
 Compen- 
 sation (5) 
 ($)</t>
  </si>
  <si>
    <t>CEO</t>
  </si>
  <si>
    <t>Alaska Air Group</t>
  </si>
  <si>
    <t>EVP Finance &amp; CFO</t>
  </si>
  <si>
    <t>EVP &amp; CCO</t>
  </si>
  <si>
    <t>Alaska Airlines</t>
  </si>
  <si>
    <t>Kyle Levine (6)</t>
  </si>
  <si>
    <t>SVP General Counsel &amp; CCEO</t>
  </si>
  <si>
    <t>EVP &amp; COO</t>
  </si>
  <si>
    <t>2021 Performance Awards</t>
  </si>
  <si>
    <t>2022 Performance Awards</t>
  </si>
  <si>
    <t>2023 Performance Awards</t>
  </si>
  <si>
    <t>Aggregate Grant 
 Date Fair Value 
 (Based on 
 Probable 
 Outcome)</t>
  </si>
  <si>
    <t>Aggregate Grant 
 Date Fair Value 
 (Based on 
 Maximum 
 Performance)</t>
  </si>
  <si>
    <t>($)</t>
  </si>
  <si>
    <t>Kyle Levine (7)</t>
  </si>
  <si>
    <t>Life Insurance</t>
  </si>
  <si>
    <t>Travel</t>
  </si>
  <si>
    <t>Company 
 Contribution 
 to 401(k) 
 Account  
 ($)</t>
  </si>
  <si>
    <t>Company 
 Contribution 
 to DC-OSRP 
 Account  
 ($)</t>
  </si>
  <si>
    <t>Additional 'Life Insurance Premium 
 ($)</t>
  </si>
  <si>
    <t>Taxes Paid on Additional Life Insurance Premium  
 ($)</t>
  </si>
  <si>
    <t>Life Insurance Premium Over $50K 
 ($)</t>
  </si>
  <si>
    <t>Travel Benefits (a) 
 ($)</t>
  </si>
  <si>
    <t>Reimbursement of Taxes 
 Paid on 
 Travel Benefits 
 ($)</t>
  </si>
  <si>
    <t>Reimbursement of Tax Paid on Business Travel Income (b) 
 ($)</t>
  </si>
  <si>
    <t>Financial Planning  
 ($)</t>
  </si>
  <si>
    <t>Other (c) 
 ($)</t>
  </si>
  <si>
    <t>Total “All Other 
 Compensation” 
 ($)</t>
  </si>
  <si>
    <t>lan-Based Awards</t>
  </si>
  <si>
    <t>Estimated Further Payouts Under 
 Non-Equity Incentive Plan 
 Awards (1)</t>
  </si>
  <si>
    <t>Estimated Future Payouts 
 Under Equity Incentive Plan 
 Awards (2)</t>
  </si>
  <si>
    <t>All Other 
 Stock Awards: (2)</t>
  </si>
  <si>
    <t>All Other 
 Option 
 Awards:</t>
  </si>
  <si>
    <t>Grant 
 Date</t>
  </si>
  <si>
    <t>Threshold 
 ($)</t>
  </si>
  <si>
    <t>Target 
 ($)</t>
  </si>
  <si>
    <t>Maximum 
 ($)</t>
  </si>
  <si>
    <t>Threshold 
 (#)</t>
  </si>
  <si>
    <t>Target 
 (#)</t>
  </si>
  <si>
    <t>Maximum 
 (#)</t>
  </si>
  <si>
    <t>Number   of 
 Shares of 
 Stock or 
 Units 
 (#)</t>
  </si>
  <si>
    <t>Number of 
 Securities 
 Under- 
 lying 
 Options 
 (#)</t>
  </si>
  <si>
    <t>Exercise 
 or Base 
 Price of 
 Option 
 Awards 
 ($/Sh)</t>
  </si>
  <si>
    <t>Grant Date 
 Fair Value 
 of Stock 
 and Option 
 Awards (1) 
 ($)</t>
  </si>
  <si>
    <t>RSUs Promotion and Market Adjustment Award</t>
  </si>
  <si>
    <t>5/2/2023</t>
  </si>
  <si>
    <t>RSUs Annual Award</t>
  </si>
  <si>
    <t>5/4/2023</t>
  </si>
  <si>
    <t>PSUs Promotion and Market Adjustment Award</t>
  </si>
  <si>
    <t>PSUs Annual Award</t>
  </si>
  <si>
    <t>PBP Plan</t>
  </si>
  <si>
    <t>Stock Options Promotion and Market Adjustment Award</t>
  </si>
  <si>
    <t>11/2/2023</t>
  </si>
  <si>
    <t>PBP  Plan</t>
  </si>
  <si>
    <t>at 2023 Fiscal Year End</t>
  </si>
  <si>
    <t>Stock Options</t>
  </si>
  <si>
    <t>Stock Awards</t>
  </si>
  <si>
    <t>Award 
 Date</t>
  </si>
  <si>
    <t>Number of 
 Securities 
 Underlying 
 Unexer- 
 cised 
 Options 
 Exercisable 
 (#)</t>
  </si>
  <si>
    <t>Number of 
 Securities 
 Underlying 
 Unexercised 
 Options 
 Unexercisable 
 (#)</t>
  </si>
  <si>
    <t>Option 
 Exercise 
 Price 
 ($)</t>
  </si>
  <si>
    <t>Option 
 Expir- 
 ation 
 Date</t>
  </si>
  <si>
    <t>Number 
 of Shares or 
 Units of 
 Stock 
 That Have 
 Not Vested 
 (#)</t>
  </si>
  <si>
    <t>Market  
 Value of 
 Shares or 
 Units 
 of Stock 
 That Have 
 Not 
 Vested (1) 
 ($)</t>
  </si>
  <si>
    <t>Equity 
 Incentive 
 Plan 
 Awards: 
 Number of 
 Unearned 
 Shares, 
 Units, or 
 Other Rights 
 That Have 
 Not Vested 
 (#)</t>
  </si>
  <si>
    <t>Equity  
 Incentive 
 Plan 
 Awards: 
 Market or 
 Payout 
 Value of 
 Unearned 
 Shares, 
 Units, or 
 Other 
 Rights 
 That Have 
 Not 
 Vested (1) 
 ($)</t>
  </si>
  <si>
    <t>5/12/2014</t>
  </si>
  <si>
    <t>5/12/2024</t>
  </si>
  <si>
    <t>2/10/2015</t>
  </si>
  <si>
    <t>2/10/2025</t>
  </si>
  <si>
    <t>2/9/2016</t>
  </si>
  <si>
    <t>2/9/2026</t>
  </si>
  <si>
    <t>2/14/2017</t>
  </si>
  <si>
    <t>2/14/2027</t>
  </si>
  <si>
    <t>2/13/2018</t>
  </si>
  <si>
    <t>2/13/2028</t>
  </si>
  <si>
    <t>10/2/2018</t>
  </si>
  <si>
    <t>10/2/2028</t>
  </si>
  <si>
    <t>2/14/2019</t>
  </si>
  <si>
    <t>2/14/2029</t>
  </si>
  <si>
    <t>2/11/2020</t>
  </si>
  <si>
    <t>2/11/2030</t>
  </si>
  <si>
    <t>11/5/2020</t>
  </si>
  <si>
    <t>11/5/2030</t>
  </si>
  <si>
    <t>2/25/2021</t>
  </si>
  <si>
    <t>2/25/2031</t>
  </si>
  <si>
    <t>2/7/2022</t>
  </si>
  <si>
    <t>2/7/2032</t>
  </si>
  <si>
    <t>8/3/2017</t>
  </si>
  <si>
    <t>8/3/2027</t>
  </si>
  <si>
    <t>9/10/2018</t>
  </si>
  <si>
    <t>9/10/2028</t>
  </si>
  <si>
    <t>2/9/2021</t>
  </si>
  <si>
    <t>2/9/2031</t>
  </si>
  <si>
    <t>2/11/2014</t>
  </si>
  <si>
    <t>2/11/2024</t>
  </si>
  <si>
    <t>5/2/2033</t>
  </si>
  <si>
    <t>1/21/2019</t>
  </si>
  <si>
    <t>1/21/2029</t>
  </si>
  <si>
    <t>4/3/2021</t>
  </si>
  <si>
    <t>4/3/2031</t>
  </si>
  <si>
    <t>s and Stock Vested</t>
  </si>
  <si>
    <t>Option Awards</t>
  </si>
  <si>
    <t>Number   of Shares 
 Acquired on 
 Exercise 
 (#)</t>
  </si>
  <si>
    <t>Value Realized 
 on Exercise (1) 
 ($)</t>
  </si>
  <si>
    <t>Number of Shares 
 Acquired 
 on Vesting 
 (#)</t>
  </si>
  <si>
    <t>Value Realized 
 on Vesting (1) 
 ($)</t>
  </si>
  <si>
    <t>ferred Compensation</t>
  </si>
  <si>
    <t>Plan Name</t>
  </si>
  <si>
    <t>Executive 
 Contributions 
 in Last FY 
 ($)</t>
  </si>
  <si>
    <t>Registrant 
 Contributions 
 in Last FY (1) 
 ($)</t>
  </si>
  <si>
    <t>Aggregate 
 Earnings 
 in Last FY 
 ($)</t>
  </si>
  <si>
    <t>Aggregate 
 Withdrawals/ 
 Distributions 
 ($)</t>
  </si>
  <si>
    <t>Aggregate 
 Balance 
 at Last FYE 
 ($)</t>
  </si>
  <si>
    <t>Nonqualified Deferred Compensation Plan</t>
  </si>
  <si>
    <t>Retirement</t>
  </si>
  <si>
    <t>Cash 
 Severance  
 ($)</t>
  </si>
  <si>
    <t>Enhanced 
 Retirement 
 Benefit  
 ($)</t>
  </si>
  <si>
    <t>Benefit 
 Continuation  
 ($)</t>
  </si>
  <si>
    <t>Air Travel 
 Benefit (1)  
 ($)</t>
  </si>
  <si>
    <t>Equity 
 Acceleration (2)   
 ($)</t>
  </si>
  <si>
    <t>Total  
 ($)</t>
  </si>
  <si>
    <t>Death or Disability</t>
  </si>
  <si>
    <t>Equity 
 Acceleration (3)  
 ($)</t>
  </si>
  <si>
    <t>Change in Control Termination (Double-Trigger)</t>
  </si>
  <si>
    <t>Cash 
 Severance (4) 
 ($)</t>
  </si>
  <si>
    <t>Enhanced 
 Retirement 
 Benefit (5)  
 ($)</t>
  </si>
  <si>
    <t>Benefit 
 Contin- 
 uation (6) 
 ($)</t>
  </si>
  <si>
    <t>Air Travel Benefit (1) 
 ($)</t>
  </si>
  <si>
    <t>Equity 
 Acceleration (7) 
 ($)</t>
  </si>
  <si>
    <t>Excise 
 Tax (8) 
 ($)</t>
  </si>
  <si>
    <t>Cutback 
 Due to 
 Modified 
 Cap (8) 
 ($)</t>
  </si>
  <si>
    <t>Termination Without Cause (Outside of Change in Control)</t>
  </si>
  <si>
    <t>Cash 
 Severance (9) 
 ($)</t>
  </si>
  <si>
    <t>Benefit 
 Contin- 
 uation (9) 
 ($)</t>
  </si>
  <si>
    <t>Outplacement (9) 
 ($)</t>
  </si>
  <si>
    <t>Equity 
 Acceleration (2) 
 ($)</t>
  </si>
  <si>
    <t>Total   
 ($)</t>
  </si>
  <si>
    <t>Pay vs. Performance Table</t>
  </si>
  <si>
    <t>Value of Initial Fixed $100 Investment Based On:</t>
  </si>
  <si>
    <t>Summary Compensation Table Total for PEO #1 (1&amp;2)</t>
  </si>
  <si>
    <t>Summary Compensation Table Total for PEO #2 (1&amp;2)</t>
  </si>
  <si>
    <t>Compensation Actually Paid to PEO #1 (1,3&amp;4)</t>
  </si>
  <si>
    <t>Compensation Actually Paid to PEO #2 (1,3&amp;4)</t>
  </si>
  <si>
    <t>Average Summary Compensation Table Total for Non-PEO NEOs (5)</t>
  </si>
  <si>
    <t>Average Compensation Actually Paid to Non-PEO NEOs (6)</t>
  </si>
  <si>
    <t>Total Shareholder Return (7)</t>
  </si>
  <si>
    <t>Peer Group Total Shareholder Return (8)</t>
  </si>
  <si>
    <t>Net Income (millions) (9)</t>
  </si>
  <si>
    <t>Company Selected Measure  (Adjusted Pre-Tax Margin) (10 )</t>
  </si>
  <si>
    <t>7.50 %</t>
  </si>
  <si>
    <t>7.60 %</t>
  </si>
  <si>
    <t>- 5.60 %</t>
  </si>
  <si>
    <t>($ 1,324 )</t>
  </si>
  <si>
    <t>- 49.10 %</t>
  </si>
  <si>
    <t>PEO 2: Mr. Minicucci</t>
  </si>
  <si>
    <t>NEO Average</t>
  </si>
  <si>
    <t>2023</t>
  </si>
  <si>
    <t>Summary Compensation Table Total</t>
  </si>
  <si>
    <t>Less: Reported Fair Value of Equity Awards  (a)</t>
  </si>
  <si>
    <t>Add: Year-End Fair Value of Equity Awards Granted in the Year  (b)</t>
  </si>
  <si>
    <t>Add: Fair Value as of Vesting Date of Equity Awards Granted and Vested in the Year (b)</t>
  </si>
  <si>
    <t>Add: Change in Fair Value of Equity Awards Granted in Prior Years that Vested in the Year</t>
  </si>
  <si>
    <t>Add: Change in Fair Value of Outstanding and Unvested Equity Awards</t>
  </si>
  <si>
    <t>Less: Fair Value at the End of the Prior Year of Equity Awards that Failed to Meet Vesting Conditions in the Year</t>
  </si>
  <si>
    <t>Less: Reported Change in the Actuarial Present Value of Pension Benefits  (c)</t>
  </si>
  <si>
    <t>Add: Service Cost and Prior Service Cost for Pension Benefits  (d)</t>
  </si>
  <si>
    <t>Compensation Actually Paid</t>
  </si>
  <si>
    <t>THE RATIFICATION OF THE COMPANYS INDEPENDENT REGISTERED PUBLIC ACCOUNTANTS.</t>
  </si>
  <si>
    <t>Audit Fees for the Company’s Annual Financial Statements and Quarterly Reviews  (1)</t>
  </si>
  <si>
    <t>Audit-Related Fees  (2)</t>
  </si>
  <si>
    <t>Tax Fees</t>
  </si>
  <si>
    <t>All Other Fees</t>
  </si>
  <si>
    <t>Total Fees for 2023</t>
  </si>
  <si>
    <t>Total Fees for 2022</t>
  </si>
  <si>
    <t>hip of Management</t>
  </si>
  <si>
    <t>Common 
 Stock Beneficially Owned (1)</t>
  </si>
  <si>
    <t>Options Exercisable within 60 Days</t>
  </si>
  <si>
    <t>Total 
 Shares 
 Beneficially 
 Owned (2)</t>
  </si>
  <si>
    <t>Percent of 
 Outstanding 
 Shares (3)</t>
  </si>
  <si>
    <t>*</t>
  </si>
  <si>
    <t>Adrienne Lofton</t>
  </si>
  <si>
    <t>Shane R. Tackett</t>
  </si>
  <si>
    <t>Andrew R. Harrison</t>
  </si>
  <si>
    <t>Kyle B. Levine</t>
  </si>
  <si>
    <t>Constance E. von Muehlen</t>
  </si>
  <si>
    <t>All Company directors and executive officers 
    as a group (19 persons)</t>
  </si>
  <si>
    <t>eficial Owners</t>
  </si>
  <si>
    <t>Beneficial Owner 
 Name and Address</t>
  </si>
  <si>
    <t>Number of 
 Shares Owned</t>
  </si>
  <si>
    <t>Percent of  
 Outstanding Shares (1)</t>
  </si>
  <si>
    <t>BlackRock, Inc. (2)</t>
  </si>
  <si>
    <t>%</t>
  </si>
  <si>
    <t>50 Hudson Yards</t>
  </si>
  <si>
    <t>New York, New York 10001</t>
  </si>
  <si>
    <t>The Vanguard Group (3)</t>
  </si>
  <si>
    <t>100 Vanguard Blvd.</t>
  </si>
  <si>
    <t>Malvern, Pennsylvania 19355</t>
  </si>
  <si>
    <t>Victory Capital Management Inc. (4)</t>
  </si>
  <si>
    <t>4900 Tiedeman Rd. 4th Floor</t>
  </si>
  <si>
    <t>Brooklyn, OH 44144</t>
  </si>
  <si>
    <t>APPENDIX A</t>
  </si>
  <si>
    <t>Year Ended December 31, 2023</t>
  </si>
  <si>
    <t>Mainline</t>
  </si>
  <si>
    <t>Regional</t>
  </si>
  <si>
    <t>Horizon</t>
  </si>
  <si>
    <t>Consolidating &amp; Other(a)</t>
  </si>
  <si>
    <t>Air Group Adjusted(b)</t>
  </si>
  <si>
    <t>Special Items(c)</t>
  </si>
  <si>
    <t>Consolidated</t>
  </si>
  <si>
    <t>Operating Revenue</t>
  </si>
  <si>
    <t>Passenger revenue</t>
  </si>
  <si>
    <t>$-</t>
  </si>
  <si>
    <t>CPA revenue</t>
  </si>
  <si>
    <t>Mileage Plan other revenue</t>
  </si>
  <si>
    <t>Cargo and other revenue</t>
  </si>
  <si>
    <t>Total Operating Revenue</t>
  </si>
  <si>
    <t>Operating Expenses</t>
  </si>
  <si>
    <t>Operating expenses, excluding fuel</t>
  </si>
  <si>
    <t>Fuel expense</t>
  </si>
  <si>
    <t>Total Operating Expenses</t>
  </si>
  <si>
    <t>Non-operating Income (Expense)</t>
  </si>
  <si>
    <t>Income (Loss) Before Income Tax</t>
  </si>
  <si>
    <t>Pretax Margin</t>
  </si>
  <si>
    <t>7.5%</t>
  </si>
  <si>
    <t>3.1%</t>
  </si>
  <si>
    <t>(a) Includes consolidating entries, Air Group parent company, McGee Air Services, and other immaterial business units.</t>
  </si>
  <si>
    <t>(b) The Air Group Adjusted column represents the financial information that is reviewed by management to assess performance of operations and determine capital allocations and excludes certain charges.</t>
  </si>
  <si>
    <t>(c) Includes special items and mark-to-market fuel-hedge accounting adjustments.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</si>
</sst>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\(#,##0_);[RED]\(#,##0\)"/>
    <numFmt numFmtId="167" formatCode="#,##0.00"/>
    <numFmt numFmtId="168" formatCode="_(\$* #,##0_);_(\$* \(#,##0\);_(\$* \-_);_(@_)"/>
    <numFmt numFmtId="169" formatCode="_(\$* #,##0.00_);_(\$* \(#,##0.00\);_(\$* \-??_);_(@_)"/>
    <numFmt numFmtId="170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8" fontId="2" fillId="0" borderId="0" xfId="0" applyNumberFormat="1" applyFont="1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9.7109375" style="0" customWidth="1"/>
    <col min="3" max="3" width="8.7109375" style="0" customWidth="1"/>
    <col min="4" max="4" width="42.7109375" style="0" customWidth="1"/>
    <col min="5" max="5" width="8.7109375" style="0" customWidth="1"/>
    <col min="6" max="6" width="24.7109375" style="0" customWidth="1"/>
    <col min="7" max="7" width="8.7109375" style="0" customWidth="1"/>
    <col min="8" max="8" width="34.7109375" style="0" customWidth="1"/>
    <col min="9" max="9" width="8.7109375" style="0" customWidth="1"/>
    <col min="10" max="10" width="11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10" ht="39.75" customHeight="1">
      <c r="B4" s="2" t="s">
        <v>1</v>
      </c>
      <c r="D4" s="3" t="s">
        <v>2</v>
      </c>
      <c r="F4" s="3" t="s">
        <v>3</v>
      </c>
      <c r="H4" s="3" t="s">
        <v>4</v>
      </c>
      <c r="J4" s="3" t="s">
        <v>5</v>
      </c>
    </row>
    <row r="5" spans="2:10" ht="15">
      <c r="B5" s="2" t="s">
        <v>6</v>
      </c>
      <c r="D5" s="4">
        <v>210001</v>
      </c>
      <c r="F5" s="4">
        <v>119999</v>
      </c>
      <c r="H5" s="4">
        <v>14269</v>
      </c>
      <c r="J5" s="4">
        <v>344269</v>
      </c>
    </row>
    <row r="6" spans="2:10" ht="15">
      <c r="B6" s="2" t="s">
        <v>7</v>
      </c>
      <c r="D6" s="4">
        <v>105001</v>
      </c>
      <c r="F6" s="4">
        <v>119999</v>
      </c>
      <c r="H6" s="4">
        <v>13874</v>
      </c>
      <c r="J6" s="4">
        <v>238874</v>
      </c>
    </row>
    <row r="7" spans="2:10" ht="15">
      <c r="B7" s="2" t="s">
        <v>8</v>
      </c>
      <c r="D7" s="4">
        <v>110001</v>
      </c>
      <c r="F7" s="4">
        <v>119999</v>
      </c>
      <c r="H7" s="4">
        <v>12685</v>
      </c>
      <c r="J7" s="4">
        <v>242685</v>
      </c>
    </row>
    <row r="8" spans="2:10" ht="15">
      <c r="B8" s="2" t="s">
        <v>9</v>
      </c>
      <c r="D8" s="4">
        <v>85001</v>
      </c>
      <c r="F8" s="4">
        <v>119999</v>
      </c>
      <c r="H8" s="4">
        <v>12587</v>
      </c>
      <c r="J8" s="4">
        <v>217587</v>
      </c>
    </row>
    <row r="9" spans="2:10" ht="15">
      <c r="B9" s="2" t="s">
        <v>10</v>
      </c>
      <c r="D9" s="4">
        <v>85001</v>
      </c>
      <c r="F9" s="4">
        <v>119999</v>
      </c>
      <c r="H9" s="4">
        <v>16942</v>
      </c>
      <c r="J9" s="4">
        <v>221942</v>
      </c>
    </row>
    <row r="10" spans="2:10" ht="15">
      <c r="B10" s="2" t="s">
        <v>11</v>
      </c>
      <c r="D10" s="4">
        <v>105001</v>
      </c>
      <c r="F10" s="4">
        <v>119999</v>
      </c>
      <c r="H10" s="4">
        <v>19713</v>
      </c>
      <c r="J10" s="4">
        <v>244713</v>
      </c>
    </row>
    <row r="11" spans="2:10" ht="15">
      <c r="B11" s="2" t="s">
        <v>12</v>
      </c>
      <c r="D11" s="4">
        <v>85001</v>
      </c>
      <c r="F11" s="4">
        <v>119999</v>
      </c>
      <c r="H11" s="4">
        <v>12488</v>
      </c>
      <c r="J11" s="4">
        <v>217488</v>
      </c>
    </row>
    <row r="12" spans="2:10" ht="15">
      <c r="B12" s="2" t="s">
        <v>13</v>
      </c>
      <c r="D12" s="4">
        <v>105001</v>
      </c>
      <c r="F12" s="4">
        <v>119999</v>
      </c>
      <c r="H12" s="4">
        <v>10947</v>
      </c>
      <c r="J12" s="4">
        <v>235947</v>
      </c>
    </row>
    <row r="13" spans="2:10" ht="15">
      <c r="B13" s="2" t="s">
        <v>14</v>
      </c>
      <c r="D13" s="4">
        <v>85001</v>
      </c>
      <c r="F13" s="4">
        <v>119999</v>
      </c>
      <c r="H13" s="4">
        <v>12290</v>
      </c>
      <c r="J13" s="4">
        <v>217290</v>
      </c>
    </row>
    <row r="14" spans="2:10" ht="15">
      <c r="B14" s="2" t="s">
        <v>15</v>
      </c>
      <c r="D14" s="4">
        <v>110001</v>
      </c>
      <c r="F14" s="4">
        <v>119999</v>
      </c>
      <c r="H14" s="4">
        <v>14665</v>
      </c>
      <c r="J14" s="4">
        <v>244665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43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1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15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3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12.7109375" style="0" customWidth="1"/>
    <col min="15" max="15" width="8.7109375" style="0" customWidth="1"/>
    <col min="16" max="16" width="13.7109375" style="0" customWidth="1"/>
    <col min="17" max="17" width="8.7109375" style="0" customWidth="1"/>
    <col min="18" max="18" width="48.7109375" style="0" customWidth="1"/>
    <col min="19" max="19" width="8.7109375" style="0" customWidth="1"/>
    <col min="20" max="20" width="55.7109375" style="0" customWidth="1"/>
    <col min="21" max="21" width="8.7109375" style="0" customWidth="1"/>
    <col min="22" max="22" width="56.7109375" style="0" customWidth="1"/>
    <col min="23" max="23" width="8.7109375" style="0" customWidth="1"/>
    <col min="24" max="24" width="66.7109375" style="0" customWidth="1"/>
    <col min="25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2:25" ht="39.75" customHeight="1">
      <c r="B4" s="6"/>
      <c r="D4" s="6"/>
      <c r="F4" s="14" t="s">
        <v>134</v>
      </c>
      <c r="G4" s="14"/>
      <c r="H4" s="14"/>
      <c r="I4" s="14"/>
      <c r="J4" s="14"/>
      <c r="K4" s="6"/>
      <c r="L4" s="14" t="s">
        <v>135</v>
      </c>
      <c r="M4" s="14"/>
      <c r="N4" s="14"/>
      <c r="O4" s="14"/>
      <c r="P4" s="14"/>
      <c r="R4" s="3" t="s">
        <v>136</v>
      </c>
      <c r="T4" s="3" t="s">
        <v>137</v>
      </c>
      <c r="V4" s="6"/>
      <c r="X4" s="6"/>
      <c r="Y4" s="6"/>
    </row>
    <row r="5" spans="2:25" ht="39.75" customHeight="1">
      <c r="B5" s="2" t="s">
        <v>1</v>
      </c>
      <c r="D5" s="3" t="s">
        <v>138</v>
      </c>
      <c r="F5" s="3" t="s">
        <v>139</v>
      </c>
      <c r="H5" s="3" t="s">
        <v>140</v>
      </c>
      <c r="J5" s="3" t="s">
        <v>141</v>
      </c>
      <c r="L5" s="3" t="s">
        <v>142</v>
      </c>
      <c r="N5" s="3" t="s">
        <v>143</v>
      </c>
      <c r="P5" s="3" t="s">
        <v>144</v>
      </c>
      <c r="R5" s="3" t="s">
        <v>145</v>
      </c>
      <c r="T5" s="3" t="s">
        <v>146</v>
      </c>
      <c r="V5" s="3" t="s">
        <v>147</v>
      </c>
      <c r="X5" s="3" t="s">
        <v>148</v>
      </c>
      <c r="Y5" s="6"/>
    </row>
    <row r="6" spans="2:24" ht="15">
      <c r="B6" s="1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5">
      <c r="B7" t="s">
        <v>149</v>
      </c>
      <c r="D7" s="6" t="s">
        <v>150</v>
      </c>
      <c r="F7" s="9"/>
      <c r="H7" s="9"/>
      <c r="J7" s="9"/>
      <c r="L7" s="9"/>
      <c r="N7" s="9"/>
      <c r="P7" s="9"/>
      <c r="R7" s="4">
        <v>12580</v>
      </c>
      <c r="T7" s="6"/>
      <c r="U7" s="6"/>
      <c r="V7" s="6"/>
      <c r="W7" s="6"/>
      <c r="X7" s="4">
        <v>545595</v>
      </c>
    </row>
    <row r="8" spans="2:24" ht="15">
      <c r="B8" t="s">
        <v>149</v>
      </c>
      <c r="D8" s="6" t="s">
        <v>150</v>
      </c>
      <c r="F8" s="9"/>
      <c r="H8" s="9"/>
      <c r="J8" s="9"/>
      <c r="L8" s="9"/>
      <c r="N8" s="9"/>
      <c r="P8" s="9"/>
      <c r="R8" s="4">
        <v>6635</v>
      </c>
      <c r="S8" s="6"/>
      <c r="T8" s="6"/>
      <c r="U8" s="6"/>
      <c r="V8" s="6"/>
      <c r="W8" s="6"/>
      <c r="X8" s="4">
        <v>287760</v>
      </c>
    </row>
    <row r="9" spans="2:24" ht="15">
      <c r="B9" t="s">
        <v>151</v>
      </c>
      <c r="D9" s="6" t="s">
        <v>152</v>
      </c>
      <c r="F9" s="9"/>
      <c r="H9" s="9"/>
      <c r="J9" s="9"/>
      <c r="L9" s="9"/>
      <c r="N9" s="9"/>
      <c r="P9" s="9"/>
      <c r="R9" s="4">
        <v>39160</v>
      </c>
      <c r="S9" s="6"/>
      <c r="T9" s="6"/>
      <c r="U9" s="6"/>
      <c r="V9" s="6"/>
      <c r="W9" s="6"/>
      <c r="X9" s="4">
        <v>1648244</v>
      </c>
    </row>
    <row r="10" spans="2:24" ht="15">
      <c r="B10" t="s">
        <v>153</v>
      </c>
      <c r="D10" s="6" t="s">
        <v>150</v>
      </c>
      <c r="F10" s="9"/>
      <c r="H10" s="9"/>
      <c r="J10" s="9"/>
      <c r="L10" s="4">
        <v>6667</v>
      </c>
      <c r="N10" s="4">
        <v>25160</v>
      </c>
      <c r="P10" s="4">
        <v>50320</v>
      </c>
      <c r="Q10" s="6"/>
      <c r="R10" s="6"/>
      <c r="S10" s="6"/>
      <c r="T10" s="6"/>
      <c r="U10" s="6"/>
      <c r="V10" s="6"/>
      <c r="W10" s="6"/>
      <c r="X10" s="4">
        <v>1642143</v>
      </c>
    </row>
    <row r="11" spans="2:24" ht="15">
      <c r="B11" t="s">
        <v>153</v>
      </c>
      <c r="D11" s="6" t="s">
        <v>150</v>
      </c>
      <c r="F11" s="9"/>
      <c r="H11" s="9"/>
      <c r="J11" s="9"/>
      <c r="L11" s="4">
        <v>8008</v>
      </c>
      <c r="N11" s="4">
        <v>30220</v>
      </c>
      <c r="P11" s="4">
        <v>60440</v>
      </c>
      <c r="Q11" s="6"/>
      <c r="R11" s="6"/>
      <c r="S11" s="6"/>
      <c r="T11" s="6"/>
      <c r="U11" s="6"/>
      <c r="V11" s="6"/>
      <c r="W11" s="6"/>
      <c r="X11" s="4">
        <v>1870255</v>
      </c>
    </row>
    <row r="12" spans="2:24" ht="15">
      <c r="B12" t="s">
        <v>154</v>
      </c>
      <c r="D12" s="6" t="s">
        <v>152</v>
      </c>
      <c r="F12" s="9"/>
      <c r="H12" s="9"/>
      <c r="J12" s="9"/>
      <c r="L12" s="4">
        <v>10377</v>
      </c>
      <c r="N12" s="4">
        <v>39160</v>
      </c>
      <c r="P12" s="4">
        <v>78320</v>
      </c>
      <c r="Q12" s="6"/>
      <c r="R12" s="6"/>
      <c r="S12" s="6"/>
      <c r="T12" s="6"/>
      <c r="U12" s="6"/>
      <c r="V12" s="6"/>
      <c r="W12" s="6"/>
      <c r="X12" s="4">
        <v>1975935</v>
      </c>
    </row>
    <row r="13" spans="2:24" ht="15">
      <c r="B13" t="s">
        <v>155</v>
      </c>
      <c r="D13" s="9"/>
      <c r="F13" s="4">
        <v>487500</v>
      </c>
      <c r="G13" s="6"/>
      <c r="H13" s="4">
        <v>975000</v>
      </c>
      <c r="J13" s="4">
        <v>1950000</v>
      </c>
      <c r="L13" s="9"/>
      <c r="N13" s="9"/>
      <c r="P13" s="9"/>
      <c r="R13" s="9"/>
      <c r="T13" s="9"/>
      <c r="V13" s="9"/>
      <c r="X13" s="9"/>
    </row>
    <row r="14" spans="2:24" ht="15">
      <c r="B14" s="1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5">
      <c r="B15" t="s">
        <v>149</v>
      </c>
      <c r="D15" s="6" t="s">
        <v>150</v>
      </c>
      <c r="F15" s="9"/>
      <c r="H15" s="9"/>
      <c r="J15" s="9"/>
      <c r="L15" s="9"/>
      <c r="N15" s="9"/>
      <c r="P15" s="6"/>
      <c r="Q15" s="6"/>
      <c r="R15" s="4">
        <v>7240</v>
      </c>
      <c r="S15" s="6"/>
      <c r="T15" s="6"/>
      <c r="U15" s="6"/>
      <c r="V15" s="6"/>
      <c r="W15" s="6"/>
      <c r="X15" s="4">
        <v>313999</v>
      </c>
    </row>
    <row r="16" spans="2:24" ht="15">
      <c r="B16" t="s">
        <v>149</v>
      </c>
      <c r="D16" s="6" t="s">
        <v>150</v>
      </c>
      <c r="F16" s="9"/>
      <c r="H16" s="9"/>
      <c r="J16" s="9"/>
      <c r="L16" s="9"/>
      <c r="N16" s="9"/>
      <c r="P16" s="6"/>
      <c r="Q16" s="6"/>
      <c r="R16" s="4">
        <v>3670</v>
      </c>
      <c r="S16" s="6"/>
      <c r="T16" s="6"/>
      <c r="U16" s="6"/>
      <c r="V16" s="6"/>
      <c r="W16" s="6"/>
      <c r="X16" s="4">
        <v>159168</v>
      </c>
    </row>
    <row r="17" spans="2:24" ht="15">
      <c r="B17" t="s">
        <v>151</v>
      </c>
      <c r="D17" s="6" t="s">
        <v>152</v>
      </c>
      <c r="F17" s="9"/>
      <c r="H17" s="9"/>
      <c r="J17" s="9"/>
      <c r="L17" s="9"/>
      <c r="N17" s="9"/>
      <c r="P17" s="6"/>
      <c r="Q17" s="6"/>
      <c r="R17" s="4">
        <v>18060</v>
      </c>
      <c r="S17" s="6"/>
      <c r="T17" s="6"/>
      <c r="U17" s="6"/>
      <c r="V17" s="6"/>
      <c r="W17" s="6"/>
      <c r="X17" s="4">
        <v>760145</v>
      </c>
    </row>
    <row r="18" spans="2:24" ht="15">
      <c r="B18" t="s">
        <v>153</v>
      </c>
      <c r="D18" s="6" t="s">
        <v>150</v>
      </c>
      <c r="F18" s="9"/>
      <c r="H18" s="9"/>
      <c r="J18" s="9"/>
      <c r="L18" s="4">
        <v>3840</v>
      </c>
      <c r="N18" s="4">
        <v>14490</v>
      </c>
      <c r="P18" s="4">
        <v>28980</v>
      </c>
      <c r="Q18" s="6"/>
      <c r="R18" s="6"/>
      <c r="S18" s="6"/>
      <c r="T18" s="6"/>
      <c r="U18" s="6"/>
      <c r="V18" s="6"/>
      <c r="W18" s="6"/>
      <c r="X18" s="4">
        <v>945733</v>
      </c>
    </row>
    <row r="19" spans="2:24" ht="15">
      <c r="B19" t="s">
        <v>153</v>
      </c>
      <c r="D19" s="6" t="s">
        <v>150</v>
      </c>
      <c r="F19" s="9"/>
      <c r="H19" s="9"/>
      <c r="J19" s="9"/>
      <c r="L19" s="4">
        <v>3943</v>
      </c>
      <c r="N19" s="4">
        <v>14880</v>
      </c>
      <c r="P19" s="4">
        <v>29760</v>
      </c>
      <c r="Q19" s="6"/>
      <c r="R19" s="6"/>
      <c r="S19" s="6"/>
      <c r="T19" s="6"/>
      <c r="U19" s="6"/>
      <c r="V19" s="6"/>
      <c r="W19" s="6"/>
      <c r="X19" s="4">
        <v>920893</v>
      </c>
    </row>
    <row r="20" spans="2:24" ht="15">
      <c r="B20" t="s">
        <v>154</v>
      </c>
      <c r="D20" s="6" t="s">
        <v>152</v>
      </c>
      <c r="F20" s="9"/>
      <c r="H20" s="9"/>
      <c r="J20" s="9"/>
      <c r="L20" s="4">
        <v>4786</v>
      </c>
      <c r="N20" s="4">
        <v>18060</v>
      </c>
      <c r="P20" s="4">
        <v>36120</v>
      </c>
      <c r="Q20" s="6"/>
      <c r="R20" s="6"/>
      <c r="S20" s="6"/>
      <c r="T20" s="6"/>
      <c r="U20" s="6"/>
      <c r="V20" s="6"/>
      <c r="W20" s="6"/>
      <c r="X20" s="4">
        <v>911271</v>
      </c>
    </row>
    <row r="21" spans="2:24" ht="15">
      <c r="B21" t="s">
        <v>155</v>
      </c>
      <c r="D21" s="9"/>
      <c r="F21" s="4">
        <v>266000</v>
      </c>
      <c r="H21" s="4">
        <v>532000</v>
      </c>
      <c r="J21" s="4">
        <v>1064000</v>
      </c>
      <c r="L21" s="9"/>
      <c r="N21" s="9"/>
      <c r="P21" s="9"/>
      <c r="R21" s="9"/>
      <c r="T21" s="9"/>
      <c r="V21" s="9"/>
      <c r="X21" s="9"/>
    </row>
    <row r="22" spans="2:24" ht="15">
      <c r="B22" s="1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5">
      <c r="B23" t="s">
        <v>149</v>
      </c>
      <c r="D23" s="6" t="s">
        <v>150</v>
      </c>
      <c r="F23" s="9"/>
      <c r="H23" s="9"/>
      <c r="J23" s="9"/>
      <c r="L23" s="9"/>
      <c r="N23" s="9"/>
      <c r="P23" s="6"/>
      <c r="Q23" s="6"/>
      <c r="R23" s="4">
        <v>7240</v>
      </c>
      <c r="S23" s="6"/>
      <c r="T23" s="6"/>
      <c r="U23" s="6"/>
      <c r="V23" s="6"/>
      <c r="W23" s="6"/>
      <c r="X23" s="4">
        <v>313999</v>
      </c>
    </row>
    <row r="24" spans="2:24" ht="15">
      <c r="B24" t="s">
        <v>151</v>
      </c>
      <c r="D24" s="6" t="s">
        <v>152</v>
      </c>
      <c r="F24" s="9"/>
      <c r="H24" s="9"/>
      <c r="J24" s="9"/>
      <c r="L24" s="9"/>
      <c r="N24" s="9"/>
      <c r="P24" s="6"/>
      <c r="Q24" s="6"/>
      <c r="R24" s="4">
        <v>17020</v>
      </c>
      <c r="S24" s="6"/>
      <c r="T24" s="6"/>
      <c r="U24" s="6"/>
      <c r="V24" s="6"/>
      <c r="W24" s="6"/>
      <c r="X24" s="4">
        <v>716372</v>
      </c>
    </row>
    <row r="25" spans="2:24" ht="15">
      <c r="B25" t="s">
        <v>153</v>
      </c>
      <c r="D25" s="6" t="s">
        <v>150</v>
      </c>
      <c r="F25" s="9"/>
      <c r="H25" s="9"/>
      <c r="J25" s="9"/>
      <c r="L25" s="4">
        <v>3840</v>
      </c>
      <c r="N25" s="4">
        <v>14490</v>
      </c>
      <c r="P25" s="4">
        <v>28980</v>
      </c>
      <c r="Q25" s="6"/>
      <c r="R25" s="6"/>
      <c r="S25" s="6"/>
      <c r="T25" s="6"/>
      <c r="U25" s="6"/>
      <c r="V25" s="6"/>
      <c r="W25" s="6"/>
      <c r="X25" s="4">
        <v>945733</v>
      </c>
    </row>
    <row r="26" spans="2:24" ht="15">
      <c r="B26" t="s">
        <v>153</v>
      </c>
      <c r="D26" s="6" t="s">
        <v>150</v>
      </c>
      <c r="F26" s="9"/>
      <c r="H26" s="9"/>
      <c r="J26" s="9"/>
      <c r="L26" s="4">
        <v>347</v>
      </c>
      <c r="N26" s="4">
        <v>1310</v>
      </c>
      <c r="P26" s="4">
        <v>2620</v>
      </c>
      <c r="Q26" s="6"/>
      <c r="R26" s="6"/>
      <c r="S26" s="6"/>
      <c r="T26" s="6"/>
      <c r="U26" s="6"/>
      <c r="V26" s="6"/>
      <c r="W26" s="6"/>
      <c r="X26" s="4">
        <v>81073</v>
      </c>
    </row>
    <row r="27" spans="2:24" ht="15">
      <c r="B27" t="s">
        <v>154</v>
      </c>
      <c r="D27" s="6" t="s">
        <v>152</v>
      </c>
      <c r="F27" s="9"/>
      <c r="H27" s="9"/>
      <c r="J27" s="9"/>
      <c r="L27" s="4">
        <v>4510</v>
      </c>
      <c r="N27" s="4">
        <v>17020</v>
      </c>
      <c r="P27" s="4">
        <v>34040</v>
      </c>
      <c r="Q27" s="6"/>
      <c r="R27" s="6"/>
      <c r="S27" s="6"/>
      <c r="T27" s="6"/>
      <c r="U27" s="6"/>
      <c r="V27" s="6"/>
      <c r="W27" s="6"/>
      <c r="X27" s="4">
        <v>858795</v>
      </c>
    </row>
    <row r="28" spans="2:24" ht="15">
      <c r="B28" t="s">
        <v>155</v>
      </c>
      <c r="D28" s="9"/>
      <c r="F28" s="7">
        <v>255550</v>
      </c>
      <c r="H28" s="4">
        <v>511100</v>
      </c>
      <c r="J28" s="4">
        <v>1022200</v>
      </c>
      <c r="L28" s="9"/>
      <c r="N28" s="9"/>
      <c r="P28" s="6"/>
      <c r="Q28" s="6"/>
      <c r="R28" s="6"/>
      <c r="S28" s="6"/>
      <c r="T28" s="6"/>
      <c r="U28" s="6"/>
      <c r="V28" s="6"/>
      <c r="W28" s="6"/>
      <c r="X28" s="6"/>
    </row>
    <row r="29" spans="2:24" ht="15">
      <c r="B29" s="1" t="s">
        <v>91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5">
      <c r="B30" t="s">
        <v>156</v>
      </c>
      <c r="D30" s="6" t="s">
        <v>150</v>
      </c>
      <c r="F30" s="9"/>
      <c r="H30" s="9"/>
      <c r="J30" s="9"/>
      <c r="L30" s="9"/>
      <c r="N30" s="9"/>
      <c r="P30" s="6"/>
      <c r="Q30" s="6"/>
      <c r="R30" s="6"/>
      <c r="S30" s="6"/>
      <c r="T30" s="4">
        <v>1794</v>
      </c>
      <c r="U30" s="6"/>
      <c r="V30" s="18">
        <v>55.74</v>
      </c>
      <c r="W30" s="6"/>
      <c r="X30" s="4">
        <v>31088</v>
      </c>
    </row>
    <row r="31" spans="2:24" ht="15">
      <c r="B31" t="s">
        <v>156</v>
      </c>
      <c r="D31" s="6" t="s">
        <v>150</v>
      </c>
      <c r="F31" s="9"/>
      <c r="H31" s="9"/>
      <c r="J31" s="9"/>
      <c r="L31" s="9"/>
      <c r="N31" s="9"/>
      <c r="P31" s="6"/>
      <c r="Q31" s="6"/>
      <c r="R31" s="6"/>
      <c r="S31" s="6"/>
      <c r="T31" s="4">
        <v>3651</v>
      </c>
      <c r="U31" s="6"/>
      <c r="V31" s="18">
        <v>55.74</v>
      </c>
      <c r="W31" s="6"/>
      <c r="X31" s="4">
        <v>63268</v>
      </c>
    </row>
    <row r="32" spans="2:24" ht="15">
      <c r="B32" t="s">
        <v>156</v>
      </c>
      <c r="D32" s="6" t="s">
        <v>150</v>
      </c>
      <c r="F32" s="9"/>
      <c r="H32" s="9"/>
      <c r="J32" s="9"/>
      <c r="L32" s="9"/>
      <c r="N32" s="9"/>
      <c r="P32" s="6"/>
      <c r="Q32" s="6"/>
      <c r="R32" s="6"/>
      <c r="S32" s="6"/>
      <c r="T32" s="4">
        <v>485</v>
      </c>
      <c r="U32" s="6"/>
      <c r="V32" s="18">
        <v>55.36</v>
      </c>
      <c r="W32" s="6"/>
      <c r="X32" s="4">
        <v>8447</v>
      </c>
    </row>
    <row r="33" spans="2:24" ht="15">
      <c r="B33" t="s">
        <v>149</v>
      </c>
      <c r="D33" s="6" t="s">
        <v>150</v>
      </c>
      <c r="F33" s="9"/>
      <c r="H33" s="9"/>
      <c r="J33" s="9"/>
      <c r="L33" s="9"/>
      <c r="N33" s="9"/>
      <c r="P33" s="6"/>
      <c r="Q33" s="6"/>
      <c r="R33" s="4">
        <v>2060</v>
      </c>
      <c r="S33" s="6"/>
      <c r="T33" s="6"/>
      <c r="U33" s="6"/>
      <c r="V33" s="6"/>
      <c r="W33" s="6"/>
      <c r="X33" s="4">
        <v>89342</v>
      </c>
    </row>
    <row r="34" spans="2:24" ht="15">
      <c r="B34" t="s">
        <v>149</v>
      </c>
      <c r="D34" s="6" t="s">
        <v>150</v>
      </c>
      <c r="F34" s="9"/>
      <c r="H34" s="9"/>
      <c r="J34" s="9"/>
      <c r="L34" s="9"/>
      <c r="N34" s="9"/>
      <c r="P34" s="6"/>
      <c r="Q34" s="6"/>
      <c r="R34" s="4">
        <v>2900</v>
      </c>
      <c r="S34" s="6"/>
      <c r="T34" s="6"/>
      <c r="U34" s="6"/>
      <c r="V34" s="6"/>
      <c r="W34" s="6"/>
      <c r="X34" s="4">
        <v>125773</v>
      </c>
    </row>
    <row r="35" spans="2:24" ht="15">
      <c r="B35" t="s">
        <v>149</v>
      </c>
      <c r="D35" s="6" t="s">
        <v>150</v>
      </c>
      <c r="F35" s="9"/>
      <c r="H35" s="9"/>
      <c r="J35" s="9"/>
      <c r="L35" s="9"/>
      <c r="N35" s="9"/>
      <c r="P35" s="6"/>
      <c r="Q35" s="6"/>
      <c r="R35" s="4">
        <v>3250</v>
      </c>
      <c r="S35" s="6"/>
      <c r="T35" s="6"/>
      <c r="U35" s="6"/>
      <c r="V35" s="6"/>
      <c r="W35" s="6"/>
      <c r="X35" s="4">
        <v>140953</v>
      </c>
    </row>
    <row r="36" spans="2:24" ht="15">
      <c r="B36" t="s">
        <v>151</v>
      </c>
      <c r="D36" s="6" t="s">
        <v>152</v>
      </c>
      <c r="F36" s="9"/>
      <c r="H36" s="9"/>
      <c r="J36" s="9"/>
      <c r="L36" s="9"/>
      <c r="N36" s="9"/>
      <c r="P36" s="6"/>
      <c r="Q36" s="6"/>
      <c r="R36" s="4">
        <v>7740</v>
      </c>
      <c r="S36" s="6"/>
      <c r="T36" s="6"/>
      <c r="U36" s="6"/>
      <c r="V36" s="6"/>
      <c r="W36" s="6"/>
      <c r="X36" s="4">
        <v>325777</v>
      </c>
    </row>
    <row r="37" spans="2:24" ht="15">
      <c r="B37" t="s">
        <v>149</v>
      </c>
      <c r="D37" s="6" t="s">
        <v>157</v>
      </c>
      <c r="F37" s="9"/>
      <c r="H37" s="9"/>
      <c r="J37" s="9"/>
      <c r="L37" s="9"/>
      <c r="N37" s="9"/>
      <c r="P37" s="6"/>
      <c r="Q37" s="6"/>
      <c r="R37" s="4">
        <v>14570</v>
      </c>
      <c r="S37" s="6"/>
      <c r="T37" s="6"/>
      <c r="U37" s="6"/>
      <c r="V37" s="6"/>
      <c r="W37" s="6"/>
      <c r="X37" s="4">
        <v>467988</v>
      </c>
    </row>
    <row r="38" spans="2:24" ht="15">
      <c r="B38" t="s">
        <v>153</v>
      </c>
      <c r="D38" s="6" t="s">
        <v>150</v>
      </c>
      <c r="F38" s="9"/>
      <c r="H38" s="9"/>
      <c r="J38" s="9"/>
      <c r="L38" s="4">
        <v>224</v>
      </c>
      <c r="N38" s="4">
        <v>845</v>
      </c>
      <c r="P38" s="4">
        <v>1690</v>
      </c>
      <c r="Q38" s="6"/>
      <c r="R38" s="6"/>
      <c r="S38" s="6"/>
      <c r="T38" s="6"/>
      <c r="U38" s="6"/>
      <c r="V38" s="6"/>
      <c r="W38" s="6"/>
      <c r="X38" s="4">
        <v>29613</v>
      </c>
    </row>
    <row r="39" spans="2:24" ht="15">
      <c r="B39" t="s">
        <v>153</v>
      </c>
      <c r="D39" s="6" t="s">
        <v>150</v>
      </c>
      <c r="F39" s="9"/>
      <c r="H39" s="9"/>
      <c r="J39" s="9"/>
      <c r="L39" s="4">
        <v>1534</v>
      </c>
      <c r="N39" s="4">
        <v>5790</v>
      </c>
      <c r="P39" s="4">
        <v>11580</v>
      </c>
      <c r="Q39" s="6"/>
      <c r="R39" s="6"/>
      <c r="S39" s="6"/>
      <c r="T39" s="6"/>
      <c r="U39" s="6"/>
      <c r="V39" s="6"/>
      <c r="W39" s="6"/>
      <c r="X39" s="4">
        <v>377902</v>
      </c>
    </row>
    <row r="40" spans="2:24" ht="15">
      <c r="B40" t="s">
        <v>153</v>
      </c>
      <c r="D40" s="6" t="s">
        <v>150</v>
      </c>
      <c r="F40" s="9"/>
      <c r="H40" s="9"/>
      <c r="J40" s="9"/>
      <c r="L40" s="4">
        <v>1725</v>
      </c>
      <c r="N40" s="4">
        <v>6510</v>
      </c>
      <c r="P40" s="4">
        <v>13020</v>
      </c>
      <c r="Q40" s="6"/>
      <c r="R40" s="6"/>
      <c r="S40" s="6"/>
      <c r="T40" s="6"/>
      <c r="U40" s="6"/>
      <c r="V40" s="6"/>
      <c r="W40" s="6"/>
      <c r="X40" s="4">
        <v>402891</v>
      </c>
    </row>
    <row r="41" spans="2:24" ht="15">
      <c r="B41" t="s">
        <v>154</v>
      </c>
      <c r="D41" s="6" t="s">
        <v>152</v>
      </c>
      <c r="F41" s="9"/>
      <c r="H41" s="9"/>
      <c r="J41" s="9"/>
      <c r="L41" s="4">
        <v>2051</v>
      </c>
      <c r="N41" s="4">
        <v>7740</v>
      </c>
      <c r="P41" s="4">
        <v>15480</v>
      </c>
      <c r="Q41" s="6"/>
      <c r="R41" s="6"/>
      <c r="S41" s="6"/>
      <c r="T41" s="6"/>
      <c r="U41" s="6"/>
      <c r="V41" s="6"/>
      <c r="W41" s="6"/>
      <c r="X41" s="4">
        <v>390545</v>
      </c>
    </row>
    <row r="42" spans="2:24" ht="15">
      <c r="B42" t="s">
        <v>158</v>
      </c>
      <c r="D42" s="9"/>
      <c r="F42" s="7">
        <v>196875</v>
      </c>
      <c r="H42" s="4">
        <v>393750</v>
      </c>
      <c r="J42" s="4">
        <v>787500</v>
      </c>
      <c r="L42" s="9"/>
      <c r="N42" s="9"/>
      <c r="P42" s="6"/>
      <c r="Q42" s="6"/>
      <c r="R42" s="6"/>
      <c r="S42" s="6"/>
      <c r="T42" s="6"/>
      <c r="U42" s="6"/>
      <c r="V42" s="6"/>
      <c r="W42" s="6"/>
      <c r="X42" s="6"/>
    </row>
    <row r="43" spans="2:24" ht="15">
      <c r="B43" s="1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 selectLockedCells="1" selectUnlockedCells="1"/>
  <mergeCells count="8">
    <mergeCell ref="A2:F2"/>
    <mergeCell ref="F4:J4"/>
    <mergeCell ref="L4:P4"/>
    <mergeCell ref="B6:X6"/>
    <mergeCell ref="B14:X14"/>
    <mergeCell ref="B22:X22"/>
    <mergeCell ref="B29:X29"/>
    <mergeCell ref="B43:X4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16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1.7109375" style="0" customWidth="1"/>
    <col min="3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23" width="8.7109375" style="0" customWidth="1"/>
    <col min="24" max="24" width="10.7109375" style="0" customWidth="1"/>
    <col min="25" max="16384" width="8.7109375" style="0" customWidth="1"/>
  </cols>
  <sheetData>
    <row r="2" spans="2:24" ht="15">
      <c r="B2" t="s">
        <v>156</v>
      </c>
      <c r="D2" s="6" t="s">
        <v>150</v>
      </c>
      <c r="F2" s="9"/>
      <c r="H2" s="9"/>
      <c r="J2" s="9"/>
      <c r="L2" s="9"/>
      <c r="N2" s="9"/>
      <c r="P2" s="6"/>
      <c r="Q2" s="6"/>
      <c r="R2" s="6"/>
      <c r="S2" s="6"/>
      <c r="T2" s="4">
        <v>1351</v>
      </c>
      <c r="U2" s="6"/>
      <c r="V2" s="18">
        <v>64.55</v>
      </c>
      <c r="W2" s="6"/>
      <c r="X2" s="4">
        <v>20926</v>
      </c>
    </row>
    <row r="3" spans="2:24" ht="15">
      <c r="B3" t="s">
        <v>156</v>
      </c>
      <c r="D3" s="6" t="s">
        <v>150</v>
      </c>
      <c r="F3" s="9"/>
      <c r="H3" s="9"/>
      <c r="J3" s="9"/>
      <c r="L3" s="9"/>
      <c r="N3" s="9"/>
      <c r="P3" s="6"/>
      <c r="Q3" s="6"/>
      <c r="R3" s="6"/>
      <c r="S3" s="6"/>
      <c r="T3" s="4">
        <v>1234</v>
      </c>
      <c r="U3" s="6"/>
      <c r="V3" s="18">
        <v>64.55</v>
      </c>
      <c r="W3" s="6"/>
      <c r="X3" s="4">
        <v>19114</v>
      </c>
    </row>
    <row r="4" spans="2:24" ht="15">
      <c r="B4" t="s">
        <v>156</v>
      </c>
      <c r="D4" s="6" t="s">
        <v>150</v>
      </c>
      <c r="F4" s="9"/>
      <c r="H4" s="9"/>
      <c r="J4" s="9"/>
      <c r="L4" s="9"/>
      <c r="N4" s="9"/>
      <c r="P4" s="6"/>
      <c r="Q4" s="6"/>
      <c r="R4" s="6"/>
      <c r="S4" s="6"/>
      <c r="T4" s="4">
        <v>1676</v>
      </c>
      <c r="U4" s="6"/>
      <c r="V4" s="18">
        <v>69.49</v>
      </c>
      <c r="W4" s="6"/>
      <c r="X4" s="4">
        <v>24442</v>
      </c>
    </row>
    <row r="5" spans="2:24" ht="15">
      <c r="B5" t="s">
        <v>156</v>
      </c>
      <c r="D5" s="6" t="s">
        <v>150</v>
      </c>
      <c r="F5" s="9"/>
      <c r="H5" s="9"/>
      <c r="J5" s="9"/>
      <c r="L5" s="9"/>
      <c r="N5" s="9"/>
      <c r="P5" s="6"/>
      <c r="Q5" s="6"/>
      <c r="R5" s="6"/>
      <c r="S5" s="6"/>
      <c r="T5" s="4">
        <v>6900</v>
      </c>
      <c r="U5" s="6"/>
      <c r="V5" s="18">
        <v>69.49</v>
      </c>
      <c r="W5" s="6"/>
      <c r="X5" s="4">
        <v>100627</v>
      </c>
    </row>
    <row r="6" spans="2:24" ht="15">
      <c r="B6" t="s">
        <v>156</v>
      </c>
      <c r="D6" s="6" t="s">
        <v>150</v>
      </c>
      <c r="F6" s="9"/>
      <c r="H6" s="9"/>
      <c r="J6" s="9"/>
      <c r="L6" s="9"/>
      <c r="N6" s="9"/>
      <c r="P6" s="6"/>
      <c r="Q6" s="6"/>
      <c r="R6" s="6"/>
      <c r="S6" s="6"/>
      <c r="T6" s="4">
        <v>1807</v>
      </c>
      <c r="U6" s="6"/>
      <c r="V6" s="18">
        <v>55.36</v>
      </c>
      <c r="W6" s="6"/>
      <c r="X6" s="4">
        <v>31470</v>
      </c>
    </row>
    <row r="7" spans="2:24" ht="15">
      <c r="B7" t="s">
        <v>156</v>
      </c>
      <c r="D7" s="6" t="s">
        <v>150</v>
      </c>
      <c r="F7" s="9"/>
      <c r="H7" s="9"/>
      <c r="J7" s="9"/>
      <c r="L7" s="9"/>
      <c r="N7" s="9"/>
      <c r="P7" s="6"/>
      <c r="Q7" s="6"/>
      <c r="R7" s="6"/>
      <c r="S7" s="6"/>
      <c r="T7" s="4">
        <v>11963</v>
      </c>
      <c r="U7" s="6"/>
      <c r="V7" s="18">
        <v>55.36</v>
      </c>
      <c r="W7" s="6"/>
      <c r="X7" s="4">
        <v>208344</v>
      </c>
    </row>
    <row r="8" spans="2:24" ht="15">
      <c r="B8" t="s">
        <v>149</v>
      </c>
      <c r="D8" s="6" t="s">
        <v>150</v>
      </c>
      <c r="F8" s="9"/>
      <c r="H8" s="9"/>
      <c r="J8" s="9"/>
      <c r="L8" s="9"/>
      <c r="N8" s="9"/>
      <c r="P8" s="6"/>
      <c r="Q8" s="6"/>
      <c r="R8" s="4">
        <v>1190</v>
      </c>
      <c r="S8" s="6"/>
      <c r="T8" s="6"/>
      <c r="U8" s="6"/>
      <c r="V8" s="6"/>
      <c r="W8" s="6"/>
      <c r="X8" s="4">
        <v>51610</v>
      </c>
    </row>
    <row r="9" spans="2:24" ht="15">
      <c r="B9" t="s">
        <v>149</v>
      </c>
      <c r="D9" s="6" t="s">
        <v>150</v>
      </c>
      <c r="F9" s="9"/>
      <c r="H9" s="9"/>
      <c r="J9" s="9"/>
      <c r="L9" s="9"/>
      <c r="N9" s="9"/>
      <c r="P9" s="6"/>
      <c r="Q9" s="6"/>
      <c r="R9" s="4">
        <v>4110</v>
      </c>
      <c r="S9" s="6"/>
      <c r="T9" s="6"/>
      <c r="U9" s="6"/>
      <c r="V9" s="6"/>
      <c r="W9" s="6"/>
      <c r="X9" s="4">
        <v>178251</v>
      </c>
    </row>
    <row r="10" spans="2:24" ht="15">
      <c r="B10" t="s">
        <v>149</v>
      </c>
      <c r="D10" s="6" t="s">
        <v>150</v>
      </c>
      <c r="F10" s="9"/>
      <c r="H10" s="9"/>
      <c r="J10" s="9"/>
      <c r="L10" s="9"/>
      <c r="N10" s="9"/>
      <c r="P10" s="6"/>
      <c r="Q10" s="6"/>
      <c r="R10" s="4">
        <v>5810</v>
      </c>
      <c r="S10" s="6"/>
      <c r="T10" s="6"/>
      <c r="U10" s="6"/>
      <c r="V10" s="6"/>
      <c r="W10" s="6"/>
      <c r="X10" s="4">
        <v>251980</v>
      </c>
    </row>
    <row r="11" spans="2:24" ht="15">
      <c r="B11" t="s">
        <v>151</v>
      </c>
      <c r="D11" s="6" t="s">
        <v>152</v>
      </c>
      <c r="F11" s="9"/>
      <c r="H11" s="9"/>
      <c r="J11" s="9"/>
      <c r="L11" s="9"/>
      <c r="N11" s="9"/>
      <c r="P11" s="6"/>
      <c r="Q11" s="6"/>
      <c r="R11" s="4">
        <v>13160</v>
      </c>
      <c r="S11" s="6"/>
      <c r="T11" s="6"/>
      <c r="U11" s="6"/>
      <c r="V11" s="6"/>
      <c r="W11" s="6"/>
      <c r="X11" s="4">
        <v>553904</v>
      </c>
    </row>
    <row r="12" spans="2:24" ht="15">
      <c r="B12" t="s">
        <v>153</v>
      </c>
      <c r="D12" s="6" t="s">
        <v>150</v>
      </c>
      <c r="F12" s="9"/>
      <c r="H12" s="9"/>
      <c r="J12" s="9"/>
      <c r="L12" s="4">
        <v>295</v>
      </c>
      <c r="N12" s="4">
        <v>1112</v>
      </c>
      <c r="P12" s="4">
        <v>2224</v>
      </c>
      <c r="Q12" s="6"/>
      <c r="R12" s="6"/>
      <c r="S12" s="6"/>
      <c r="T12" s="6"/>
      <c r="U12" s="6"/>
      <c r="V12" s="6"/>
      <c r="W12" s="6"/>
      <c r="X12" s="4">
        <v>38974</v>
      </c>
    </row>
    <row r="13" spans="2:24" ht="15">
      <c r="B13" t="s">
        <v>153</v>
      </c>
      <c r="D13" s="6" t="s">
        <v>150</v>
      </c>
      <c r="F13" s="9"/>
      <c r="H13" s="9"/>
      <c r="J13" s="9"/>
      <c r="L13" s="4">
        <v>2176</v>
      </c>
      <c r="N13" s="4">
        <v>8210</v>
      </c>
      <c r="P13" s="4">
        <v>16420</v>
      </c>
      <c r="Q13" s="6"/>
      <c r="R13" s="6"/>
      <c r="S13" s="6"/>
      <c r="T13" s="6"/>
      <c r="U13" s="6"/>
      <c r="V13" s="6"/>
      <c r="W13" s="6"/>
      <c r="X13" s="4">
        <v>535850</v>
      </c>
    </row>
    <row r="14" spans="2:24" ht="15">
      <c r="B14" t="s">
        <v>153</v>
      </c>
      <c r="D14" s="6" t="s">
        <v>150</v>
      </c>
      <c r="F14" s="9"/>
      <c r="H14" s="9"/>
      <c r="J14" s="9"/>
      <c r="L14" s="4">
        <v>3079</v>
      </c>
      <c r="N14" s="4">
        <v>11620</v>
      </c>
      <c r="P14" s="4">
        <v>23240</v>
      </c>
      <c r="Q14" s="6"/>
      <c r="R14" s="6"/>
      <c r="S14" s="6"/>
      <c r="T14" s="6"/>
      <c r="U14" s="6"/>
      <c r="V14" s="6"/>
      <c r="W14" s="6"/>
      <c r="X14" s="4">
        <v>719139</v>
      </c>
    </row>
    <row r="15" spans="2:24" ht="15">
      <c r="B15" t="s">
        <v>154</v>
      </c>
      <c r="D15" s="6" t="s">
        <v>152</v>
      </c>
      <c r="F15" s="9"/>
      <c r="H15" s="9"/>
      <c r="J15" s="9"/>
      <c r="L15" s="4">
        <v>3487</v>
      </c>
      <c r="N15" s="4">
        <v>13160</v>
      </c>
      <c r="P15" s="4">
        <v>26320</v>
      </c>
      <c r="Q15" s="6"/>
      <c r="R15" s="6"/>
      <c r="S15" s="6"/>
      <c r="T15" s="6"/>
      <c r="U15" s="6"/>
      <c r="V15" s="6"/>
      <c r="W15" s="6"/>
      <c r="X15" s="4">
        <v>664027</v>
      </c>
    </row>
    <row r="16" spans="2:24" ht="15">
      <c r="B16" t="s">
        <v>155</v>
      </c>
      <c r="D16" s="9"/>
      <c r="F16" s="7">
        <v>211375</v>
      </c>
      <c r="H16" s="4">
        <v>422750</v>
      </c>
      <c r="J16" s="4">
        <v>845500</v>
      </c>
      <c r="L16" s="9"/>
      <c r="N16" s="9"/>
      <c r="P16" s="6"/>
      <c r="Q16" s="6"/>
      <c r="R16" s="6"/>
      <c r="S16" s="6"/>
      <c r="T16" s="6"/>
      <c r="U16" s="6"/>
      <c r="V16" s="6"/>
      <c r="W16" s="6"/>
      <c r="X16" s="6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83.851562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31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6" width="10.7109375" style="0" customWidth="1"/>
    <col min="17" max="17" width="8.7109375" style="0" customWidth="1"/>
    <col min="18" max="18" width="86.8515625" style="0" customWidth="1"/>
    <col min="19" max="19" width="8.7109375" style="0" customWidth="1"/>
    <col min="20" max="21" width="10.7109375" style="0" customWidth="1"/>
    <col min="22" max="22" width="8.7109375" style="0" customWidth="1"/>
    <col min="23" max="23" width="100.8515625" style="0" customWidth="1"/>
    <col min="24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4" spans="2:24" ht="15">
      <c r="B4" s="6"/>
      <c r="D4" s="13" t="s">
        <v>160</v>
      </c>
      <c r="E4" s="13"/>
      <c r="F4" s="13"/>
      <c r="G4" s="13"/>
      <c r="H4" s="13"/>
      <c r="I4" s="13"/>
      <c r="J4" s="13"/>
      <c r="K4" s="13"/>
      <c r="L4" s="13"/>
      <c r="M4" s="13"/>
      <c r="O4" s="13" t="s">
        <v>161</v>
      </c>
      <c r="P4" s="13"/>
      <c r="Q4" s="13"/>
      <c r="R4" s="13"/>
      <c r="S4" s="13"/>
      <c r="T4" s="13"/>
      <c r="U4" s="13"/>
      <c r="V4" s="13"/>
      <c r="W4" s="13"/>
      <c r="X4" s="6"/>
    </row>
    <row r="5" spans="2:24" ht="39.75" customHeight="1">
      <c r="B5" s="2" t="s">
        <v>1</v>
      </c>
      <c r="D5" s="3" t="s">
        <v>162</v>
      </c>
      <c r="F5" s="3" t="s">
        <v>163</v>
      </c>
      <c r="H5" s="14" t="s">
        <v>164</v>
      </c>
      <c r="I5" s="14"/>
      <c r="K5" s="3" t="s">
        <v>165</v>
      </c>
      <c r="M5" s="3" t="s">
        <v>166</v>
      </c>
      <c r="O5" s="14" t="s">
        <v>167</v>
      </c>
      <c r="P5" s="14"/>
      <c r="R5" s="3" t="s">
        <v>168</v>
      </c>
      <c r="T5" s="14" t="s">
        <v>169</v>
      </c>
      <c r="U5" s="14"/>
      <c r="W5" s="3" t="s">
        <v>170</v>
      </c>
      <c r="X5" s="6"/>
    </row>
    <row r="6" spans="2:23" ht="15">
      <c r="B6" s="1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4:23" ht="15">
      <c r="D7" s="6" t="s">
        <v>171</v>
      </c>
      <c r="F7" s="7">
        <v>2230</v>
      </c>
      <c r="H7" s="7">
        <v>0</v>
      </c>
      <c r="I7" s="6"/>
      <c r="K7" s="15">
        <v>48.945</v>
      </c>
      <c r="M7" s="6" t="s">
        <v>172</v>
      </c>
      <c r="O7" s="9"/>
      <c r="R7" s="9"/>
      <c r="T7" s="9"/>
      <c r="W7" s="9"/>
    </row>
    <row r="8" spans="4:23" ht="15">
      <c r="D8" s="6" t="s">
        <v>173</v>
      </c>
      <c r="E8" s="9"/>
      <c r="F8" s="7">
        <v>9861</v>
      </c>
      <c r="G8" s="9"/>
      <c r="H8" s="7">
        <v>0</v>
      </c>
      <c r="I8" s="6"/>
      <c r="J8" s="9"/>
      <c r="K8" s="15">
        <v>65.37</v>
      </c>
      <c r="L8" s="9"/>
      <c r="M8" s="6" t="s">
        <v>174</v>
      </c>
      <c r="N8" s="9"/>
      <c r="O8" s="9"/>
      <c r="P8" s="9"/>
      <c r="Q8" s="9"/>
      <c r="R8" s="9"/>
      <c r="S8" s="9"/>
      <c r="T8" s="9"/>
      <c r="U8" s="9"/>
      <c r="V8" s="9"/>
      <c r="W8" s="9"/>
    </row>
    <row r="9" spans="4:23" ht="15">
      <c r="D9" s="6" t="s">
        <v>175</v>
      </c>
      <c r="F9" s="7">
        <v>12000</v>
      </c>
      <c r="H9" s="7">
        <v>0</v>
      </c>
      <c r="I9" s="6"/>
      <c r="K9" s="15">
        <v>65.63</v>
      </c>
      <c r="M9" s="6" t="s">
        <v>176</v>
      </c>
      <c r="O9" s="9"/>
      <c r="R9" s="9"/>
      <c r="T9" s="9"/>
      <c r="W9" s="9"/>
    </row>
    <row r="10" spans="4:23" ht="15">
      <c r="D10" s="6" t="s">
        <v>177</v>
      </c>
      <c r="F10" s="7">
        <v>10130</v>
      </c>
      <c r="H10" s="7">
        <v>0</v>
      </c>
      <c r="I10" s="6"/>
      <c r="K10" s="15">
        <v>96.3</v>
      </c>
      <c r="M10" s="6" t="s">
        <v>178</v>
      </c>
      <c r="O10" s="9"/>
      <c r="R10" s="9"/>
      <c r="T10" s="9"/>
      <c r="W10" s="9"/>
    </row>
    <row r="11" spans="4:23" ht="15">
      <c r="D11" s="6" t="s">
        <v>179</v>
      </c>
      <c r="E11" s="9"/>
      <c r="F11" s="7">
        <v>24230</v>
      </c>
      <c r="G11" s="9"/>
      <c r="H11" s="7">
        <v>0</v>
      </c>
      <c r="I11" s="6"/>
      <c r="J11" s="9"/>
      <c r="K11" s="15">
        <v>66.89</v>
      </c>
      <c r="L11" s="9"/>
      <c r="M11" s="6" t="s">
        <v>180</v>
      </c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4:23" ht="15">
      <c r="D12" s="6" t="s">
        <v>181</v>
      </c>
      <c r="F12" s="7">
        <v>680</v>
      </c>
      <c r="H12" s="7">
        <v>0</v>
      </c>
      <c r="I12" s="6"/>
      <c r="K12" s="15">
        <v>66.26</v>
      </c>
      <c r="M12" s="6" t="s">
        <v>182</v>
      </c>
      <c r="O12" s="9"/>
      <c r="R12" s="9"/>
      <c r="T12" s="9"/>
      <c r="W12" s="9"/>
    </row>
    <row r="13" spans="4:23" ht="15">
      <c r="D13" s="6" t="s">
        <v>183</v>
      </c>
      <c r="E13" s="9"/>
      <c r="F13" s="7">
        <v>28690</v>
      </c>
      <c r="G13" s="9"/>
      <c r="H13" s="7">
        <v>0</v>
      </c>
      <c r="I13" s="6"/>
      <c r="J13" s="9"/>
      <c r="K13" s="15">
        <v>66.57</v>
      </c>
      <c r="L13" s="9"/>
      <c r="M13" s="6" t="s">
        <v>184</v>
      </c>
      <c r="N13" s="9"/>
      <c r="O13" s="9"/>
      <c r="P13" s="6"/>
      <c r="Q13" s="9"/>
      <c r="R13" s="9"/>
      <c r="S13" s="9"/>
      <c r="T13" s="9"/>
      <c r="U13" s="9"/>
      <c r="V13" s="9"/>
      <c r="W13" s="9"/>
    </row>
    <row r="14" spans="4:23" ht="15">
      <c r="D14" s="6" t="s">
        <v>185</v>
      </c>
      <c r="F14" s="7">
        <v>24382</v>
      </c>
      <c r="H14" s="7">
        <v>8128</v>
      </c>
      <c r="I14" s="19">
        <v>-2</v>
      </c>
      <c r="K14" s="15">
        <v>64.55</v>
      </c>
      <c r="M14" s="6" t="s">
        <v>186</v>
      </c>
      <c r="O14" s="9"/>
      <c r="P14" s="6"/>
      <c r="R14" s="9"/>
      <c r="T14" s="9"/>
      <c r="U14" s="6"/>
      <c r="W14" s="9"/>
    </row>
    <row r="15" spans="4:23" ht="15">
      <c r="D15" s="6" t="s">
        <v>187</v>
      </c>
      <c r="F15" s="7">
        <v>12700</v>
      </c>
      <c r="H15" s="7">
        <v>0</v>
      </c>
      <c r="I15" s="6"/>
      <c r="K15" s="15">
        <v>39.18</v>
      </c>
      <c r="M15" s="6" t="s">
        <v>188</v>
      </c>
      <c r="O15" s="9"/>
      <c r="P15" s="6"/>
      <c r="R15" s="9"/>
      <c r="T15" s="9"/>
      <c r="W15" s="9"/>
    </row>
    <row r="16" spans="4:23" ht="15">
      <c r="D16" s="6" t="s">
        <v>187</v>
      </c>
      <c r="F16" s="7">
        <v>30486</v>
      </c>
      <c r="H16" s="7">
        <v>20324</v>
      </c>
      <c r="I16" s="19">
        <v>-3</v>
      </c>
      <c r="K16" s="15">
        <v>39.18</v>
      </c>
      <c r="M16" s="6" t="s">
        <v>188</v>
      </c>
      <c r="O16" s="7">
        <v>7884</v>
      </c>
      <c r="P16" s="19">
        <v>-3</v>
      </c>
      <c r="R16" s="7">
        <v>308028</v>
      </c>
      <c r="T16" s="9"/>
      <c r="W16" s="9"/>
    </row>
    <row r="17" spans="4:23" ht="15">
      <c r="D17" s="6" t="s">
        <v>189</v>
      </c>
      <c r="E17" s="9"/>
      <c r="F17" s="7">
        <v>15570</v>
      </c>
      <c r="G17" s="9"/>
      <c r="H17" s="7">
        <v>15570</v>
      </c>
      <c r="I17" s="19">
        <v>-4</v>
      </c>
      <c r="J17" s="9"/>
      <c r="K17" s="15">
        <v>65.56</v>
      </c>
      <c r="L17" s="9"/>
      <c r="M17" s="6" t="s">
        <v>190</v>
      </c>
      <c r="N17" s="9"/>
      <c r="O17" s="9"/>
      <c r="P17" s="6"/>
      <c r="Q17" s="9"/>
      <c r="R17" s="9"/>
      <c r="S17" s="9"/>
      <c r="T17" s="9"/>
      <c r="U17" s="9"/>
      <c r="V17" s="9"/>
      <c r="W17" s="9"/>
    </row>
    <row r="18" spans="4:23" ht="15">
      <c r="D18" s="6" t="s">
        <v>191</v>
      </c>
      <c r="E18" s="9"/>
      <c r="F18" s="7">
        <v>8952</v>
      </c>
      <c r="G18" s="9"/>
      <c r="H18" s="7">
        <v>26858</v>
      </c>
      <c r="I18" s="19">
        <v>-5</v>
      </c>
      <c r="J18" s="9"/>
      <c r="K18" s="15">
        <v>55.36</v>
      </c>
      <c r="L18" s="9"/>
      <c r="M18" s="6" t="s">
        <v>192</v>
      </c>
      <c r="N18" s="9"/>
      <c r="O18" s="7">
        <v>8475</v>
      </c>
      <c r="P18" s="19">
        <v>-5</v>
      </c>
      <c r="Q18" s="9"/>
      <c r="R18" s="7">
        <v>331118</v>
      </c>
      <c r="S18" s="9"/>
      <c r="T18" s="9"/>
      <c r="U18" s="9"/>
      <c r="V18" s="9"/>
      <c r="W18" s="9"/>
    </row>
    <row r="19" spans="4:23" ht="15">
      <c r="D19" s="6" t="s">
        <v>150</v>
      </c>
      <c r="E19" s="9"/>
      <c r="F19" s="9"/>
      <c r="G19" s="9"/>
      <c r="H19" s="9"/>
      <c r="I19" s="6"/>
      <c r="J19" s="9"/>
      <c r="K19" s="9"/>
      <c r="L19" s="9"/>
      <c r="M19" s="6"/>
      <c r="N19" s="9"/>
      <c r="O19" s="7">
        <v>19215</v>
      </c>
      <c r="P19" s="19">
        <v>-6</v>
      </c>
      <c r="Q19" s="9"/>
      <c r="R19" s="7">
        <v>750730</v>
      </c>
      <c r="S19" s="9"/>
      <c r="T19" s="7">
        <v>30220</v>
      </c>
      <c r="U19" s="19">
        <v>-10</v>
      </c>
      <c r="V19" s="9"/>
      <c r="W19" s="7">
        <v>1180695</v>
      </c>
    </row>
    <row r="20" spans="4:23" ht="15">
      <c r="D20" s="6" t="s">
        <v>152</v>
      </c>
      <c r="E20" s="9"/>
      <c r="F20" s="9"/>
      <c r="G20" s="9"/>
      <c r="H20" s="9"/>
      <c r="I20" s="6"/>
      <c r="J20" s="9"/>
      <c r="K20" s="9"/>
      <c r="L20" s="9"/>
      <c r="M20" s="6"/>
      <c r="N20" s="9"/>
      <c r="O20" s="7">
        <v>39160</v>
      </c>
      <c r="P20" s="19">
        <v>-7</v>
      </c>
      <c r="Q20" s="9"/>
      <c r="R20" s="7">
        <v>1529981</v>
      </c>
      <c r="S20" s="9"/>
      <c r="T20" s="7">
        <v>39160</v>
      </c>
      <c r="U20" s="19">
        <v>-10</v>
      </c>
      <c r="V20" s="9"/>
      <c r="W20" s="7">
        <v>1529981</v>
      </c>
    </row>
    <row r="21" spans="2:23" ht="15">
      <c r="B21" s="1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4:23" ht="15">
      <c r="D22" s="6" t="s">
        <v>173</v>
      </c>
      <c r="E22" s="9"/>
      <c r="F22" s="7">
        <v>925</v>
      </c>
      <c r="G22" s="9"/>
      <c r="H22" s="7">
        <v>0</v>
      </c>
      <c r="I22" s="9"/>
      <c r="J22" s="9"/>
      <c r="K22" s="15">
        <v>65.37</v>
      </c>
      <c r="L22" s="9"/>
      <c r="M22" s="6" t="s">
        <v>174</v>
      </c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4:23" ht="15">
      <c r="D23" s="6" t="s">
        <v>175</v>
      </c>
      <c r="F23" s="7">
        <v>1750</v>
      </c>
      <c r="H23" s="7">
        <v>0</v>
      </c>
      <c r="K23" s="15">
        <v>65.63</v>
      </c>
      <c r="M23" s="6" t="s">
        <v>176</v>
      </c>
      <c r="O23" s="9"/>
      <c r="R23" s="9"/>
      <c r="T23" s="9"/>
      <c r="W23" s="9"/>
    </row>
    <row r="24" spans="4:23" ht="15">
      <c r="D24" s="6" t="s">
        <v>177</v>
      </c>
      <c r="F24" s="7">
        <v>1860</v>
      </c>
      <c r="H24" s="7">
        <v>0</v>
      </c>
      <c r="K24" s="15">
        <v>96.3</v>
      </c>
      <c r="M24" s="6" t="s">
        <v>178</v>
      </c>
      <c r="O24" s="9"/>
      <c r="R24" s="9"/>
      <c r="T24" s="9"/>
      <c r="W24" s="9"/>
    </row>
    <row r="25" spans="4:23" ht="15">
      <c r="D25" s="6" t="s">
        <v>193</v>
      </c>
      <c r="F25" s="7">
        <v>780</v>
      </c>
      <c r="H25" s="7">
        <v>0</v>
      </c>
      <c r="K25" s="15">
        <v>84.99</v>
      </c>
      <c r="M25" s="6" t="s">
        <v>194</v>
      </c>
      <c r="O25" s="9"/>
      <c r="R25" s="9"/>
      <c r="T25" s="9"/>
      <c r="W25" s="9"/>
    </row>
    <row r="26" spans="4:23" ht="15">
      <c r="D26" s="6" t="s">
        <v>179</v>
      </c>
      <c r="E26" s="9"/>
      <c r="F26" s="7">
        <v>7740</v>
      </c>
      <c r="G26" s="9"/>
      <c r="H26" s="7">
        <v>0</v>
      </c>
      <c r="I26" s="6"/>
      <c r="J26" s="9"/>
      <c r="K26" s="15">
        <v>66.89</v>
      </c>
      <c r="L26" s="9"/>
      <c r="M26" s="6" t="s">
        <v>180</v>
      </c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4:23" ht="15">
      <c r="D27" s="6" t="s">
        <v>195</v>
      </c>
      <c r="F27" s="7">
        <v>3770</v>
      </c>
      <c r="H27" s="7">
        <v>0</v>
      </c>
      <c r="I27" s="6"/>
      <c r="K27" s="15">
        <v>68.15</v>
      </c>
      <c r="M27" s="6" t="s">
        <v>196</v>
      </c>
      <c r="O27" s="9"/>
      <c r="R27" s="9"/>
      <c r="T27" s="9"/>
      <c r="W27" s="9"/>
    </row>
    <row r="28" spans="4:23" ht="15">
      <c r="D28" s="6" t="s">
        <v>183</v>
      </c>
      <c r="E28" s="9"/>
      <c r="F28" s="7">
        <v>15180</v>
      </c>
      <c r="G28" s="9"/>
      <c r="H28" s="7">
        <v>0</v>
      </c>
      <c r="I28" s="6"/>
      <c r="J28" s="9"/>
      <c r="K28" s="15">
        <v>66.57</v>
      </c>
      <c r="L28" s="9"/>
      <c r="M28" s="6" t="s">
        <v>184</v>
      </c>
      <c r="N28" s="9"/>
      <c r="O28" s="9"/>
      <c r="P28" s="6"/>
      <c r="Q28" s="9"/>
      <c r="R28" s="9"/>
      <c r="S28" s="9"/>
      <c r="T28" s="9"/>
      <c r="U28" s="9"/>
      <c r="V28" s="9"/>
      <c r="W28" s="9"/>
    </row>
    <row r="29" spans="4:23" ht="15">
      <c r="D29" s="6" t="s">
        <v>185</v>
      </c>
      <c r="F29" s="7">
        <v>17062</v>
      </c>
      <c r="H29" s="7">
        <v>5688</v>
      </c>
      <c r="I29" s="19">
        <v>-2</v>
      </c>
      <c r="K29" s="15">
        <v>64.55</v>
      </c>
      <c r="M29" s="6" t="s">
        <v>186</v>
      </c>
      <c r="O29" s="9"/>
      <c r="P29" s="6"/>
      <c r="R29" s="9"/>
      <c r="T29" s="9"/>
      <c r="U29" s="6"/>
      <c r="W29" s="9"/>
    </row>
    <row r="30" spans="4:23" ht="15">
      <c r="D30" s="6" t="s">
        <v>187</v>
      </c>
      <c r="F30" s="7">
        <v>8470</v>
      </c>
      <c r="H30" s="7">
        <v>0</v>
      </c>
      <c r="I30" s="6"/>
      <c r="K30" s="15">
        <v>39.18</v>
      </c>
      <c r="M30" s="6" t="s">
        <v>188</v>
      </c>
      <c r="O30" s="9"/>
      <c r="P30" s="6"/>
      <c r="R30" s="9"/>
      <c r="T30" s="9"/>
      <c r="U30" s="6"/>
      <c r="W30" s="9"/>
    </row>
    <row r="31" spans="4:23" ht="15">
      <c r="D31" s="6" t="s">
        <v>197</v>
      </c>
      <c r="E31" s="9"/>
      <c r="F31" s="7">
        <v>9075</v>
      </c>
      <c r="G31" s="9"/>
      <c r="H31" s="7">
        <v>9075</v>
      </c>
      <c r="I31" s="19">
        <v>-8</v>
      </c>
      <c r="J31" s="9"/>
      <c r="K31" s="15">
        <v>55.74</v>
      </c>
      <c r="L31" s="9"/>
      <c r="M31" s="6" t="s">
        <v>198</v>
      </c>
      <c r="N31" s="9"/>
      <c r="O31" s="9"/>
      <c r="P31" s="6"/>
      <c r="Q31" s="9"/>
      <c r="R31" s="9"/>
      <c r="S31" s="9"/>
      <c r="T31" s="9"/>
      <c r="U31" s="6"/>
      <c r="V31" s="9"/>
      <c r="W31" s="9"/>
    </row>
    <row r="32" spans="4:23" ht="15">
      <c r="D32" s="6" t="s">
        <v>191</v>
      </c>
      <c r="E32" s="9"/>
      <c r="F32" s="7">
        <v>4407</v>
      </c>
      <c r="G32" s="9"/>
      <c r="H32" s="7">
        <v>13223</v>
      </c>
      <c r="I32" s="19">
        <v>-5</v>
      </c>
      <c r="J32" s="9"/>
      <c r="K32" s="15">
        <v>55.36</v>
      </c>
      <c r="L32" s="9"/>
      <c r="M32" s="6" t="s">
        <v>192</v>
      </c>
      <c r="N32" s="9"/>
      <c r="O32" s="7">
        <v>3770</v>
      </c>
      <c r="P32" s="19">
        <v>-5</v>
      </c>
      <c r="Q32" s="9"/>
      <c r="R32" s="7">
        <v>147294</v>
      </c>
      <c r="S32" s="9"/>
      <c r="T32" s="9"/>
      <c r="U32" s="6"/>
      <c r="V32" s="9"/>
      <c r="W32" s="9"/>
    </row>
    <row r="33" spans="4:23" ht="15">
      <c r="D33" s="6" t="s">
        <v>150</v>
      </c>
      <c r="E33" s="9"/>
      <c r="F33" s="9"/>
      <c r="G33" s="9"/>
      <c r="H33" s="9"/>
      <c r="I33" s="6"/>
      <c r="J33" s="9"/>
      <c r="K33" s="9"/>
      <c r="L33" s="9"/>
      <c r="M33" s="6"/>
      <c r="N33" s="9"/>
      <c r="O33" s="9"/>
      <c r="P33" s="6"/>
      <c r="Q33" s="9"/>
      <c r="R33" s="9"/>
      <c r="S33" s="9"/>
      <c r="T33" s="9"/>
      <c r="U33" s="6"/>
      <c r="V33" s="9"/>
      <c r="W33" s="9"/>
    </row>
    <row r="34" spans="4:23" ht="15">
      <c r="D34" s="6" t="s">
        <v>150</v>
      </c>
      <c r="E34" s="9"/>
      <c r="F34" s="9"/>
      <c r="G34" s="9"/>
      <c r="H34" s="9"/>
      <c r="I34" s="6"/>
      <c r="J34" s="9"/>
      <c r="K34" s="9"/>
      <c r="L34" s="9"/>
      <c r="M34" s="6"/>
      <c r="N34" s="9"/>
      <c r="O34" s="7">
        <v>10910</v>
      </c>
      <c r="P34" s="19">
        <v>-6</v>
      </c>
      <c r="Q34" s="12"/>
      <c r="R34" s="7">
        <v>426254</v>
      </c>
      <c r="S34" s="9"/>
      <c r="T34" s="7">
        <v>14880</v>
      </c>
      <c r="U34" s="19">
        <v>-10</v>
      </c>
      <c r="V34" s="9"/>
      <c r="W34" s="7">
        <v>581362</v>
      </c>
    </row>
    <row r="35" spans="4:23" ht="15">
      <c r="D35" s="6" t="s">
        <v>152</v>
      </c>
      <c r="E35" s="9"/>
      <c r="F35" s="9"/>
      <c r="G35" s="9"/>
      <c r="H35" s="9"/>
      <c r="I35" s="6"/>
      <c r="J35" s="9"/>
      <c r="K35" s="9"/>
      <c r="L35" s="9"/>
      <c r="M35" s="6"/>
      <c r="N35" s="9"/>
      <c r="O35" s="7">
        <v>18060</v>
      </c>
      <c r="P35" s="19">
        <v>-7</v>
      </c>
      <c r="Q35" s="9"/>
      <c r="R35" s="7">
        <v>705604</v>
      </c>
      <c r="S35" s="9"/>
      <c r="T35" s="7">
        <v>18060</v>
      </c>
      <c r="U35" s="19">
        <v>-10</v>
      </c>
      <c r="V35" s="9"/>
      <c r="W35" s="7">
        <v>705604</v>
      </c>
    </row>
  </sheetData>
  <sheetProtection selectLockedCells="1" selectUnlockedCells="1"/>
  <mergeCells count="8">
    <mergeCell ref="A2:F2"/>
    <mergeCell ref="D4:M4"/>
    <mergeCell ref="O4:W4"/>
    <mergeCell ref="H5:I5"/>
    <mergeCell ref="O5:P5"/>
    <mergeCell ref="T5:U5"/>
    <mergeCell ref="B6:W6"/>
    <mergeCell ref="B21:W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42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83.851562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31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6" width="10.7109375" style="0" customWidth="1"/>
    <col min="17" max="17" width="8.7109375" style="0" customWidth="1"/>
    <col min="18" max="18" width="86.8515625" style="0" customWidth="1"/>
    <col min="19" max="19" width="8.7109375" style="0" customWidth="1"/>
    <col min="20" max="21" width="10.7109375" style="0" customWidth="1"/>
    <col min="22" max="22" width="8.7109375" style="0" customWidth="1"/>
    <col min="23" max="23" width="100.8515625" style="0" customWidth="1"/>
    <col min="24" max="16384" width="8.7109375" style="0" customWidth="1"/>
  </cols>
  <sheetData>
    <row r="2" spans="2:24" ht="15">
      <c r="B2" s="6"/>
      <c r="D2" s="13" t="s">
        <v>160</v>
      </c>
      <c r="E2" s="13"/>
      <c r="F2" s="13"/>
      <c r="G2" s="13"/>
      <c r="H2" s="13"/>
      <c r="I2" s="13"/>
      <c r="J2" s="13"/>
      <c r="K2" s="13"/>
      <c r="L2" s="13"/>
      <c r="M2" s="13"/>
      <c r="O2" s="13" t="s">
        <v>161</v>
      </c>
      <c r="P2" s="13"/>
      <c r="Q2" s="13"/>
      <c r="R2" s="13"/>
      <c r="S2" s="13"/>
      <c r="T2" s="13"/>
      <c r="U2" s="13"/>
      <c r="V2" s="13"/>
      <c r="W2" s="13"/>
      <c r="X2" s="6"/>
    </row>
    <row r="3" spans="2:24" ht="39.75" customHeight="1">
      <c r="B3" s="2" t="s">
        <v>1</v>
      </c>
      <c r="D3" s="3" t="s">
        <v>162</v>
      </c>
      <c r="F3" s="3" t="s">
        <v>163</v>
      </c>
      <c r="H3" s="14" t="s">
        <v>164</v>
      </c>
      <c r="I3" s="14"/>
      <c r="K3" s="3" t="s">
        <v>165</v>
      </c>
      <c r="M3" s="3" t="s">
        <v>166</v>
      </c>
      <c r="O3" s="14" t="s">
        <v>167</v>
      </c>
      <c r="P3" s="14"/>
      <c r="R3" s="3" t="s">
        <v>168</v>
      </c>
      <c r="T3" s="14" t="s">
        <v>169</v>
      </c>
      <c r="U3" s="14"/>
      <c r="W3" s="3" t="s">
        <v>170</v>
      </c>
      <c r="X3" s="6"/>
    </row>
    <row r="4" spans="2:23" ht="15">
      <c r="B4" s="1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4:23" ht="15">
      <c r="D5" s="6" t="s">
        <v>199</v>
      </c>
      <c r="E5" s="9"/>
      <c r="F5" s="7">
        <v>840</v>
      </c>
      <c r="G5" s="9"/>
      <c r="H5" s="7">
        <v>0</v>
      </c>
      <c r="I5" s="9"/>
      <c r="J5" s="9"/>
      <c r="K5" s="15">
        <v>38.755</v>
      </c>
      <c r="L5" s="9"/>
      <c r="M5" s="6" t="s">
        <v>200</v>
      </c>
      <c r="N5" s="9"/>
      <c r="O5" s="9"/>
      <c r="P5" s="9"/>
      <c r="Q5" s="9"/>
      <c r="R5" s="9"/>
      <c r="S5" s="9"/>
      <c r="T5" s="9"/>
      <c r="U5" s="9"/>
      <c r="V5" s="9"/>
      <c r="W5" s="9"/>
    </row>
    <row r="6" spans="4:23" ht="15">
      <c r="D6" s="6" t="s">
        <v>171</v>
      </c>
      <c r="F6" s="7">
        <v>1500</v>
      </c>
      <c r="H6" s="7">
        <v>0</v>
      </c>
      <c r="K6" s="15">
        <v>48.945</v>
      </c>
      <c r="M6" s="6" t="s">
        <v>172</v>
      </c>
      <c r="O6" s="9"/>
      <c r="R6" s="9"/>
      <c r="T6" s="9"/>
      <c r="W6" s="9"/>
    </row>
    <row r="7" spans="4:23" ht="15">
      <c r="D7" s="6" t="s">
        <v>173</v>
      </c>
      <c r="F7" s="7">
        <v>3145</v>
      </c>
      <c r="H7" s="7">
        <v>0</v>
      </c>
      <c r="K7" s="15">
        <v>65.37</v>
      </c>
      <c r="M7" s="6" t="s">
        <v>174</v>
      </c>
      <c r="O7" s="9"/>
      <c r="R7" s="9"/>
      <c r="T7" s="9"/>
      <c r="W7" s="9"/>
    </row>
    <row r="8" spans="4:23" ht="15">
      <c r="D8" s="6" t="s">
        <v>175</v>
      </c>
      <c r="F8" s="7">
        <v>5483</v>
      </c>
      <c r="H8" s="7">
        <v>0</v>
      </c>
      <c r="K8" s="15">
        <v>65.63</v>
      </c>
      <c r="M8" s="6" t="s">
        <v>176</v>
      </c>
      <c r="O8" s="9"/>
      <c r="R8" s="9"/>
      <c r="T8" s="9"/>
      <c r="W8" s="9"/>
    </row>
    <row r="9" spans="4:23" ht="15">
      <c r="D9" s="6" t="s">
        <v>177</v>
      </c>
      <c r="F9" s="7">
        <v>7410</v>
      </c>
      <c r="H9" s="7">
        <v>0</v>
      </c>
      <c r="K9" s="15">
        <v>96.3</v>
      </c>
      <c r="M9" s="6" t="s">
        <v>178</v>
      </c>
      <c r="O9" s="9"/>
      <c r="R9" s="9"/>
      <c r="T9" s="9"/>
      <c r="W9" s="9"/>
    </row>
    <row r="10" spans="4:23" ht="15">
      <c r="D10" s="6" t="s">
        <v>179</v>
      </c>
      <c r="E10" s="9"/>
      <c r="F10" s="7">
        <v>17660</v>
      </c>
      <c r="G10" s="9"/>
      <c r="H10" s="7">
        <v>0</v>
      </c>
      <c r="I10" s="6"/>
      <c r="J10" s="9"/>
      <c r="K10" s="15">
        <v>66.89</v>
      </c>
      <c r="L10" s="9"/>
      <c r="M10" s="6" t="s">
        <v>180</v>
      </c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4:23" ht="15">
      <c r="D11" s="6" t="s">
        <v>183</v>
      </c>
      <c r="E11" s="9"/>
      <c r="F11" s="7">
        <v>20280</v>
      </c>
      <c r="G11" s="9"/>
      <c r="H11" s="7">
        <v>0</v>
      </c>
      <c r="I11" s="6"/>
      <c r="J11" s="9"/>
      <c r="K11" s="15">
        <v>66.57</v>
      </c>
      <c r="L11" s="9"/>
      <c r="M11" s="6" t="s">
        <v>184</v>
      </c>
      <c r="N11" s="9"/>
      <c r="O11" s="9"/>
      <c r="P11" s="6"/>
      <c r="Q11" s="9"/>
      <c r="R11" s="9"/>
      <c r="S11" s="9"/>
      <c r="T11" s="9"/>
      <c r="U11" s="9"/>
      <c r="V11" s="9"/>
      <c r="W11" s="9"/>
    </row>
    <row r="12" spans="4:23" ht="15">
      <c r="D12" s="6" t="s">
        <v>185</v>
      </c>
      <c r="F12" s="7">
        <v>17062</v>
      </c>
      <c r="H12" s="7">
        <v>5688</v>
      </c>
      <c r="I12" s="19">
        <v>-2</v>
      </c>
      <c r="K12" s="15">
        <v>64.55</v>
      </c>
      <c r="M12" s="6" t="s">
        <v>186</v>
      </c>
      <c r="O12" s="9"/>
      <c r="P12" s="6"/>
      <c r="R12" s="9"/>
      <c r="T12" s="9"/>
      <c r="U12" s="6"/>
      <c r="W12" s="9"/>
    </row>
    <row r="13" spans="4:23" ht="15">
      <c r="D13" s="6" t="s">
        <v>187</v>
      </c>
      <c r="F13" s="7">
        <v>8470</v>
      </c>
      <c r="H13" s="7">
        <v>0</v>
      </c>
      <c r="I13" s="6"/>
      <c r="K13" s="15">
        <v>39.18</v>
      </c>
      <c r="M13" s="6" t="s">
        <v>188</v>
      </c>
      <c r="O13" s="9"/>
      <c r="P13" s="6"/>
      <c r="R13" s="9"/>
      <c r="T13" s="9"/>
      <c r="U13" s="6"/>
      <c r="W13" s="9"/>
    </row>
    <row r="14" spans="4:23" ht="15">
      <c r="D14" s="6" t="s">
        <v>197</v>
      </c>
      <c r="E14" s="9"/>
      <c r="F14" s="7">
        <v>9075</v>
      </c>
      <c r="G14" s="9"/>
      <c r="H14" s="7">
        <v>9075</v>
      </c>
      <c r="I14" s="19">
        <v>-8</v>
      </c>
      <c r="J14" s="9"/>
      <c r="K14" s="15">
        <v>55.74</v>
      </c>
      <c r="L14" s="9"/>
      <c r="M14" s="6" t="s">
        <v>198</v>
      </c>
      <c r="N14" s="9"/>
      <c r="O14" s="9"/>
      <c r="P14" s="6"/>
      <c r="Q14" s="9"/>
      <c r="R14" s="9"/>
      <c r="S14" s="9"/>
      <c r="T14" s="9"/>
      <c r="U14" s="6"/>
      <c r="V14" s="9"/>
      <c r="W14" s="9"/>
    </row>
    <row r="15" spans="4:23" ht="15">
      <c r="D15" s="6" t="s">
        <v>191</v>
      </c>
      <c r="E15" s="9"/>
      <c r="F15" s="7">
        <v>4407</v>
      </c>
      <c r="G15" s="9"/>
      <c r="H15" s="7">
        <v>13223</v>
      </c>
      <c r="I15" s="19">
        <v>-5</v>
      </c>
      <c r="J15" s="9"/>
      <c r="K15" s="15">
        <v>55.36</v>
      </c>
      <c r="L15" s="9"/>
      <c r="M15" s="6" t="s">
        <v>192</v>
      </c>
      <c r="N15" s="9"/>
      <c r="O15" s="7">
        <v>7440</v>
      </c>
      <c r="P15" s="19">
        <v>-5</v>
      </c>
      <c r="Q15" s="9"/>
      <c r="R15" s="7">
        <v>290681</v>
      </c>
      <c r="S15" s="9"/>
      <c r="T15" s="7">
        <v>13570</v>
      </c>
      <c r="U15" s="19">
        <v>-10</v>
      </c>
      <c r="V15" s="9"/>
      <c r="W15" s="7">
        <v>530180</v>
      </c>
    </row>
    <row r="16" spans="4:23" ht="15">
      <c r="D16" s="6" t="s">
        <v>150</v>
      </c>
      <c r="E16" s="9"/>
      <c r="F16" s="9"/>
      <c r="G16" s="9"/>
      <c r="H16" s="9"/>
      <c r="I16" s="6"/>
      <c r="J16" s="9"/>
      <c r="K16" s="9"/>
      <c r="L16" s="9"/>
      <c r="M16" s="6"/>
      <c r="N16" s="9"/>
      <c r="O16" s="7">
        <v>7240</v>
      </c>
      <c r="P16" s="19">
        <v>-6</v>
      </c>
      <c r="Q16" s="9"/>
      <c r="R16" s="7">
        <v>282867</v>
      </c>
      <c r="S16" s="9"/>
      <c r="T16" s="7">
        <v>1310</v>
      </c>
      <c r="U16" s="19">
        <v>-10</v>
      </c>
      <c r="V16" s="9"/>
      <c r="W16" s="7">
        <v>51182</v>
      </c>
    </row>
    <row r="17" spans="4:23" ht="15">
      <c r="D17" s="6" t="s">
        <v>152</v>
      </c>
      <c r="E17" s="9"/>
      <c r="F17" s="9"/>
      <c r="G17" s="9"/>
      <c r="H17" s="9"/>
      <c r="I17" s="6"/>
      <c r="J17" s="9"/>
      <c r="K17" s="9"/>
      <c r="L17" s="9"/>
      <c r="M17" s="6"/>
      <c r="N17" s="9"/>
      <c r="O17" s="7">
        <v>17020</v>
      </c>
      <c r="P17" s="19">
        <v>-7</v>
      </c>
      <c r="Q17" s="9"/>
      <c r="R17" s="7">
        <v>664971</v>
      </c>
      <c r="S17" s="9"/>
      <c r="T17" s="7">
        <v>17020</v>
      </c>
      <c r="U17" s="19">
        <v>-10</v>
      </c>
      <c r="V17" s="9"/>
      <c r="W17" s="7">
        <v>664971</v>
      </c>
    </row>
    <row r="18" spans="2:23" ht="15">
      <c r="B18" s="1" t="s">
        <v>91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4:23" ht="15">
      <c r="D19" s="6" t="s">
        <v>173</v>
      </c>
      <c r="E19" s="9"/>
      <c r="F19" s="7">
        <v>1570</v>
      </c>
      <c r="G19" s="9"/>
      <c r="H19" s="7">
        <v>0</v>
      </c>
      <c r="I19" s="6"/>
      <c r="J19" s="9"/>
      <c r="K19" s="15">
        <v>65.37</v>
      </c>
      <c r="L19" s="9"/>
      <c r="M19" s="6" t="s">
        <v>174</v>
      </c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4:23" ht="15">
      <c r="D20" s="6" t="s">
        <v>175</v>
      </c>
      <c r="E20" s="9"/>
      <c r="F20" s="7">
        <v>1640</v>
      </c>
      <c r="G20" s="9"/>
      <c r="H20" s="7">
        <v>0</v>
      </c>
      <c r="I20" s="6"/>
      <c r="J20" s="9"/>
      <c r="K20" s="15">
        <v>65.63</v>
      </c>
      <c r="L20" s="9"/>
      <c r="M20" s="6" t="s">
        <v>176</v>
      </c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4:23" ht="15">
      <c r="D21" s="6" t="s">
        <v>177</v>
      </c>
      <c r="E21" s="9"/>
      <c r="F21" s="7">
        <v>1750</v>
      </c>
      <c r="G21" s="9"/>
      <c r="H21" s="7">
        <v>0</v>
      </c>
      <c r="I21" s="6"/>
      <c r="J21" s="9"/>
      <c r="K21" s="15">
        <v>96.3</v>
      </c>
      <c r="L21" s="9"/>
      <c r="M21" s="6" t="s">
        <v>178</v>
      </c>
      <c r="N21" s="9"/>
      <c r="O21" s="9"/>
      <c r="P21" s="6"/>
      <c r="Q21" s="9"/>
      <c r="R21" s="9"/>
      <c r="S21" s="9"/>
      <c r="T21" s="9"/>
      <c r="U21" s="9"/>
      <c r="V21" s="9"/>
      <c r="W21" s="9"/>
    </row>
    <row r="22" spans="4:23" ht="15">
      <c r="D22" s="6" t="s">
        <v>179</v>
      </c>
      <c r="E22" s="9"/>
      <c r="F22" s="7">
        <v>4130</v>
      </c>
      <c r="G22" s="9"/>
      <c r="H22" s="7">
        <v>0</v>
      </c>
      <c r="I22" s="6"/>
      <c r="J22" s="9"/>
      <c r="K22" s="15">
        <v>66.89</v>
      </c>
      <c r="L22" s="9"/>
      <c r="M22" s="6" t="s">
        <v>180</v>
      </c>
      <c r="N22" s="9"/>
      <c r="O22" s="9"/>
      <c r="P22" s="6"/>
      <c r="Q22" s="9"/>
      <c r="R22" s="9"/>
      <c r="S22" s="9"/>
      <c r="T22" s="9"/>
      <c r="U22" s="9"/>
      <c r="V22" s="9"/>
      <c r="W22" s="9"/>
    </row>
    <row r="23" spans="4:23" ht="15">
      <c r="D23" s="6" t="s">
        <v>183</v>
      </c>
      <c r="F23" s="7">
        <v>4700</v>
      </c>
      <c r="H23" s="7">
        <v>0</v>
      </c>
      <c r="I23" s="6"/>
      <c r="K23" s="15">
        <v>66.57</v>
      </c>
      <c r="M23" s="6" t="s">
        <v>184</v>
      </c>
      <c r="O23" s="9"/>
      <c r="P23" s="6"/>
      <c r="R23" s="9"/>
      <c r="T23" s="9"/>
      <c r="U23" s="6"/>
      <c r="W23" s="9"/>
    </row>
    <row r="24" spans="4:23" ht="15">
      <c r="D24" s="6" t="s">
        <v>185</v>
      </c>
      <c r="F24" s="7">
        <v>5550</v>
      </c>
      <c r="H24" s="7">
        <v>1850</v>
      </c>
      <c r="I24" s="19">
        <v>-2</v>
      </c>
      <c r="K24" s="15">
        <v>64.55</v>
      </c>
      <c r="M24" s="6" t="s">
        <v>186</v>
      </c>
      <c r="O24" s="9"/>
      <c r="P24" s="6"/>
      <c r="R24" s="9"/>
      <c r="T24" s="9"/>
      <c r="W24" s="9"/>
    </row>
    <row r="25" spans="4:23" ht="15">
      <c r="D25" s="6" t="s">
        <v>187</v>
      </c>
      <c r="F25" s="7">
        <v>2540</v>
      </c>
      <c r="H25" s="7">
        <v>0</v>
      </c>
      <c r="I25" s="6"/>
      <c r="K25" s="15">
        <v>39.18</v>
      </c>
      <c r="M25" s="6" t="s">
        <v>188</v>
      </c>
      <c r="O25" s="9"/>
      <c r="P25" s="6"/>
      <c r="R25" s="9"/>
      <c r="T25" s="9"/>
      <c r="W25" s="9"/>
    </row>
    <row r="26" spans="4:23" ht="15">
      <c r="D26" s="6" t="s">
        <v>197</v>
      </c>
      <c r="F26" s="7">
        <v>1815</v>
      </c>
      <c r="H26" s="7">
        <v>0</v>
      </c>
      <c r="I26" s="6"/>
      <c r="K26" s="15">
        <v>55.74</v>
      </c>
      <c r="M26" s="6" t="s">
        <v>198</v>
      </c>
      <c r="O26" s="9"/>
      <c r="P26" s="6"/>
      <c r="R26" s="9"/>
      <c r="T26" s="9"/>
      <c r="W26" s="9"/>
    </row>
    <row r="27" spans="4:23" ht="15">
      <c r="D27" s="6" t="s">
        <v>191</v>
      </c>
      <c r="F27" s="7">
        <v>1927</v>
      </c>
      <c r="H27" s="7">
        <v>5298</v>
      </c>
      <c r="I27" s="19">
        <v>-5</v>
      </c>
      <c r="K27" s="15">
        <v>55.36</v>
      </c>
      <c r="M27" s="6" t="s">
        <v>192</v>
      </c>
      <c r="O27" s="9"/>
      <c r="P27" s="6"/>
      <c r="R27" s="9"/>
      <c r="T27" s="9"/>
      <c r="W27" s="9"/>
    </row>
    <row r="28" spans="4:23" ht="15">
      <c r="D28" s="6" t="s">
        <v>150</v>
      </c>
      <c r="F28" s="7">
        <v>1815</v>
      </c>
      <c r="H28" s="7">
        <v>3630</v>
      </c>
      <c r="I28" s="19">
        <v>-6</v>
      </c>
      <c r="K28" s="15">
        <v>55.74</v>
      </c>
      <c r="M28" s="6" t="s">
        <v>201</v>
      </c>
      <c r="O28" s="7">
        <v>6150</v>
      </c>
      <c r="P28" s="19">
        <v>-6</v>
      </c>
      <c r="R28" s="7">
        <v>240281</v>
      </c>
      <c r="T28" s="7">
        <v>6510</v>
      </c>
      <c r="U28" s="19">
        <v>-10</v>
      </c>
      <c r="W28" s="7">
        <v>254346</v>
      </c>
    </row>
    <row r="29" spans="4:23" ht="15">
      <c r="D29" s="6" t="s">
        <v>150</v>
      </c>
      <c r="F29" s="9"/>
      <c r="H29" s="7">
        <v>485</v>
      </c>
      <c r="I29" s="19">
        <v>-6</v>
      </c>
      <c r="K29" s="15">
        <v>55.36</v>
      </c>
      <c r="M29" s="6" t="s">
        <v>201</v>
      </c>
      <c r="O29" s="9"/>
      <c r="P29" s="6"/>
      <c r="T29" s="9"/>
      <c r="U29" s="6"/>
      <c r="W29" s="9"/>
    </row>
    <row r="30" spans="4:23" ht="15">
      <c r="D30" s="6" t="s">
        <v>152</v>
      </c>
      <c r="F30" s="9"/>
      <c r="H30" s="9"/>
      <c r="I30" s="6"/>
      <c r="K30" s="9"/>
      <c r="M30" s="6"/>
      <c r="O30" s="7">
        <v>7740</v>
      </c>
      <c r="P30" s="19">
        <v>-7</v>
      </c>
      <c r="R30" s="7">
        <v>302402</v>
      </c>
      <c r="T30" s="7">
        <v>7740</v>
      </c>
      <c r="U30" s="19">
        <v>-10</v>
      </c>
      <c r="W30" s="7">
        <v>302402</v>
      </c>
    </row>
    <row r="31" spans="4:23" ht="15">
      <c r="D31" s="6" t="s">
        <v>157</v>
      </c>
      <c r="F31" s="9"/>
      <c r="H31" s="9"/>
      <c r="I31" s="6"/>
      <c r="K31" s="9"/>
      <c r="M31" s="6"/>
      <c r="O31" s="7">
        <v>14570</v>
      </c>
      <c r="P31" s="19">
        <v>-9</v>
      </c>
      <c r="R31" s="7">
        <v>569250</v>
      </c>
      <c r="T31" s="9"/>
      <c r="W31" s="9"/>
    </row>
    <row r="32" spans="2:23" ht="15">
      <c r="B32" s="1" t="s">
        <v>92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4:23" ht="15">
      <c r="D33" s="6" t="s">
        <v>179</v>
      </c>
      <c r="E33" s="9"/>
      <c r="F33" s="7">
        <v>3930</v>
      </c>
      <c r="G33" s="9"/>
      <c r="H33" s="7">
        <v>0</v>
      </c>
      <c r="I33" s="6"/>
      <c r="J33" s="9"/>
      <c r="K33" s="15">
        <v>66.89</v>
      </c>
      <c r="L33" s="9"/>
      <c r="M33" s="6" t="s">
        <v>180</v>
      </c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4:23" ht="15">
      <c r="D34" s="6" t="s">
        <v>202</v>
      </c>
      <c r="E34" s="9"/>
      <c r="F34" s="7">
        <v>90</v>
      </c>
      <c r="G34" s="9"/>
      <c r="H34" s="7">
        <v>0</v>
      </c>
      <c r="I34" s="6"/>
      <c r="J34" s="9"/>
      <c r="K34" s="15">
        <v>64.86</v>
      </c>
      <c r="L34" s="9"/>
      <c r="M34" s="6" t="s">
        <v>203</v>
      </c>
      <c r="N34" s="9"/>
      <c r="O34" s="9"/>
      <c r="P34" s="6"/>
      <c r="Q34" s="9"/>
      <c r="R34" s="9"/>
      <c r="S34" s="9"/>
      <c r="T34" s="9"/>
      <c r="U34" s="9"/>
      <c r="V34" s="9"/>
      <c r="W34" s="9"/>
    </row>
    <row r="35" spans="4:23" ht="15">
      <c r="D35" s="6" t="s">
        <v>183</v>
      </c>
      <c r="E35" s="9"/>
      <c r="F35" s="7">
        <v>5690</v>
      </c>
      <c r="G35" s="9"/>
      <c r="H35" s="7">
        <v>0</v>
      </c>
      <c r="I35" s="6"/>
      <c r="J35" s="9"/>
      <c r="K35" s="15">
        <v>66.57</v>
      </c>
      <c r="L35" s="9"/>
      <c r="M35" s="6" t="s">
        <v>184</v>
      </c>
      <c r="N35" s="9"/>
      <c r="O35" s="9"/>
      <c r="P35" s="6"/>
      <c r="Q35" s="9"/>
      <c r="R35" s="9"/>
      <c r="S35" s="9"/>
      <c r="T35" s="9"/>
      <c r="U35" s="9"/>
      <c r="V35" s="9"/>
      <c r="W35" s="9"/>
    </row>
    <row r="36" spans="4:23" ht="15">
      <c r="D36" s="6" t="s">
        <v>185</v>
      </c>
      <c r="F36" s="7">
        <v>2585</v>
      </c>
      <c r="H36" s="7">
        <v>0</v>
      </c>
      <c r="I36" s="6"/>
      <c r="K36" s="15">
        <v>64.55</v>
      </c>
      <c r="M36" s="6" t="s">
        <v>186</v>
      </c>
      <c r="O36" s="9"/>
      <c r="P36" s="6"/>
      <c r="R36" s="9"/>
      <c r="T36" s="9"/>
      <c r="U36" s="6"/>
      <c r="W36" s="9"/>
    </row>
    <row r="37" spans="4:23" ht="15">
      <c r="D37" s="6" t="s">
        <v>187</v>
      </c>
      <c r="F37" s="7">
        <v>2540</v>
      </c>
      <c r="H37" s="7">
        <v>0</v>
      </c>
      <c r="I37" s="6"/>
      <c r="K37" s="15">
        <v>39.18</v>
      </c>
      <c r="M37" s="6" t="s">
        <v>188</v>
      </c>
      <c r="O37" s="9"/>
      <c r="P37" s="6"/>
      <c r="T37" s="9"/>
      <c r="W37" s="9"/>
    </row>
    <row r="38" spans="4:23" ht="15">
      <c r="D38" s="6" t="s">
        <v>204</v>
      </c>
      <c r="E38" s="9"/>
      <c r="F38" s="7">
        <v>1484</v>
      </c>
      <c r="G38" s="9"/>
      <c r="H38" s="7">
        <v>0</v>
      </c>
      <c r="I38" s="6"/>
      <c r="J38" s="9"/>
      <c r="K38" s="15">
        <v>69.49</v>
      </c>
      <c r="L38" s="9"/>
      <c r="M38" s="6" t="s">
        <v>205</v>
      </c>
      <c r="N38" s="9"/>
      <c r="O38" s="9"/>
      <c r="P38" s="6"/>
      <c r="Q38" s="9"/>
      <c r="R38" s="9"/>
      <c r="S38" s="9"/>
      <c r="T38" s="9"/>
      <c r="U38" s="9"/>
      <c r="V38" s="9"/>
      <c r="W38" s="9"/>
    </row>
    <row r="39" spans="4:23" ht="15">
      <c r="D39" s="6" t="s">
        <v>150</v>
      </c>
      <c r="E39" s="9"/>
      <c r="F39" s="7">
        <v>1292</v>
      </c>
      <c r="G39" s="9"/>
      <c r="H39" s="7">
        <v>1293</v>
      </c>
      <c r="I39" s="19">
        <v>-6</v>
      </c>
      <c r="J39" s="9"/>
      <c r="K39" s="15">
        <v>64.55</v>
      </c>
      <c r="L39" s="9"/>
      <c r="M39" s="6" t="s">
        <v>201</v>
      </c>
      <c r="N39" s="9"/>
      <c r="O39" s="7">
        <v>9920</v>
      </c>
      <c r="P39" s="19">
        <v>-6</v>
      </c>
      <c r="Q39" s="9"/>
      <c r="R39" s="7">
        <v>387574</v>
      </c>
      <c r="S39" s="9"/>
      <c r="T39" s="7">
        <v>11620</v>
      </c>
      <c r="U39" s="19">
        <v>-10</v>
      </c>
      <c r="V39" s="9"/>
      <c r="W39" s="7">
        <v>453993</v>
      </c>
    </row>
    <row r="40" spans="4:23" ht="15">
      <c r="D40" s="6" t="s">
        <v>150</v>
      </c>
      <c r="E40" s="9"/>
      <c r="F40" s="7">
        <v>3546</v>
      </c>
      <c r="G40" s="9"/>
      <c r="H40" s="7">
        <v>5030</v>
      </c>
      <c r="I40" s="19">
        <v>-6</v>
      </c>
      <c r="J40" s="9"/>
      <c r="K40" s="15">
        <v>69.49</v>
      </c>
      <c r="L40" s="9"/>
      <c r="M40" s="6" t="s">
        <v>201</v>
      </c>
      <c r="N40" s="9"/>
      <c r="O40" s="9"/>
      <c r="P40" s="6"/>
      <c r="Q40" s="9"/>
      <c r="R40" s="9"/>
      <c r="S40" s="9"/>
      <c r="T40" s="9"/>
      <c r="U40" s="9"/>
      <c r="V40" s="9"/>
      <c r="W40" s="9"/>
    </row>
    <row r="41" spans="4:23" ht="15">
      <c r="D41" s="6" t="s">
        <v>150</v>
      </c>
      <c r="E41" s="9"/>
      <c r="F41" s="7">
        <v>3442</v>
      </c>
      <c r="G41" s="9"/>
      <c r="H41" s="7">
        <v>10328</v>
      </c>
      <c r="I41" s="19">
        <v>-6</v>
      </c>
      <c r="J41" s="9"/>
      <c r="K41" s="15">
        <v>55.36</v>
      </c>
      <c r="L41" s="9"/>
      <c r="M41" s="6" t="s">
        <v>201</v>
      </c>
      <c r="N41" s="9"/>
      <c r="O41" s="9"/>
      <c r="P41" s="6"/>
      <c r="Q41" s="9"/>
      <c r="R41" s="9"/>
      <c r="S41" s="9"/>
      <c r="T41" s="9"/>
      <c r="U41" s="9"/>
      <c r="V41" s="9"/>
      <c r="W41" s="9"/>
    </row>
    <row r="42" spans="4:23" ht="15">
      <c r="D42" s="6" t="s">
        <v>152</v>
      </c>
      <c r="E42" s="9"/>
      <c r="F42" s="9"/>
      <c r="G42" s="9"/>
      <c r="H42" s="9"/>
      <c r="I42" s="6"/>
      <c r="J42" s="9"/>
      <c r="K42" s="9"/>
      <c r="L42" s="9"/>
      <c r="M42" s="6"/>
      <c r="N42" s="9"/>
      <c r="O42" s="7">
        <v>13160</v>
      </c>
      <c r="P42" s="19">
        <v>-7</v>
      </c>
      <c r="Q42" s="9"/>
      <c r="R42" s="7">
        <v>514161</v>
      </c>
      <c r="S42" s="9"/>
      <c r="T42" s="7">
        <v>13160</v>
      </c>
      <c r="U42" s="19">
        <v>-10</v>
      </c>
      <c r="V42" s="9"/>
      <c r="W42" s="7">
        <v>514161</v>
      </c>
    </row>
  </sheetData>
  <sheetProtection selectLockedCells="1" selectUnlockedCells="1"/>
  <mergeCells count="8">
    <mergeCell ref="D2:M2"/>
    <mergeCell ref="O2:W2"/>
    <mergeCell ref="H3:I3"/>
    <mergeCell ref="O3:P3"/>
    <mergeCell ref="T3:U3"/>
    <mergeCell ref="B4:W4"/>
    <mergeCell ref="B18:W18"/>
    <mergeCell ref="B32:W3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4" spans="2:19" ht="15">
      <c r="B4" s="6"/>
      <c r="D4" s="13" t="s">
        <v>207</v>
      </c>
      <c r="E4" s="13"/>
      <c r="F4" s="13"/>
      <c r="G4" s="13"/>
      <c r="H4" s="13"/>
      <c r="I4" s="13"/>
      <c r="J4" s="6"/>
      <c r="L4" s="13" t="s">
        <v>161</v>
      </c>
      <c r="M4" s="13"/>
      <c r="N4" s="13"/>
      <c r="O4" s="13"/>
      <c r="P4" s="13"/>
      <c r="Q4" s="13"/>
      <c r="R4" s="6"/>
      <c r="S4" s="6"/>
    </row>
    <row r="5" spans="4:19" ht="39.75" customHeight="1">
      <c r="D5" s="14" t="s">
        <v>208</v>
      </c>
      <c r="E5" s="14"/>
      <c r="F5" s="6"/>
      <c r="H5" s="14" t="s">
        <v>209</v>
      </c>
      <c r="I5" s="14"/>
      <c r="J5" s="6"/>
      <c r="L5" s="14" t="s">
        <v>210</v>
      </c>
      <c r="M5" s="14"/>
      <c r="N5" s="6"/>
      <c r="P5" s="14" t="s">
        <v>211</v>
      </c>
      <c r="Q5" s="14"/>
      <c r="R5" s="6"/>
      <c r="S5" s="6"/>
    </row>
    <row r="6" spans="2:17" ht="15">
      <c r="B6" s="2" t="s">
        <v>23</v>
      </c>
      <c r="E6" s="9" t="s">
        <v>24</v>
      </c>
      <c r="I6" s="9" t="s">
        <v>24</v>
      </c>
      <c r="M6" s="7">
        <v>42008</v>
      </c>
      <c r="Q6" s="7">
        <v>1709294</v>
      </c>
    </row>
    <row r="7" spans="2:17" ht="15">
      <c r="B7" s="2" t="s">
        <v>26</v>
      </c>
      <c r="E7" s="9" t="s">
        <v>24</v>
      </c>
      <c r="I7" s="9" t="s">
        <v>24</v>
      </c>
      <c r="M7" s="7">
        <v>24235</v>
      </c>
      <c r="Q7" s="7">
        <v>1016228</v>
      </c>
    </row>
    <row r="8" spans="2:17" ht="15">
      <c r="B8" s="2" t="s">
        <v>27</v>
      </c>
      <c r="E8" s="9" t="s">
        <v>24</v>
      </c>
      <c r="I8" s="9" t="s">
        <v>24</v>
      </c>
      <c r="M8" s="7">
        <v>24235</v>
      </c>
      <c r="Q8" s="7">
        <v>1016228</v>
      </c>
    </row>
    <row r="9" spans="2:17" ht="15">
      <c r="B9" s="2" t="s">
        <v>91</v>
      </c>
      <c r="E9" s="9" t="s">
        <v>24</v>
      </c>
      <c r="I9" s="9" t="s">
        <v>24</v>
      </c>
      <c r="M9" s="7">
        <v>8907</v>
      </c>
      <c r="Q9" s="7">
        <v>356875</v>
      </c>
    </row>
    <row r="10" spans="2:17" ht="15">
      <c r="B10" s="2" t="s">
        <v>92</v>
      </c>
      <c r="E10" s="9" t="s">
        <v>24</v>
      </c>
      <c r="I10" s="9" t="s">
        <v>24</v>
      </c>
      <c r="M10" s="7">
        <v>9284</v>
      </c>
      <c r="Q10" s="7">
        <v>357102</v>
      </c>
    </row>
  </sheetData>
  <sheetProtection selectLockedCells="1" selectUnlockedCells="1"/>
  <mergeCells count="7">
    <mergeCell ref="A2:F2"/>
    <mergeCell ref="D4:I4"/>
    <mergeCell ref="L4:Q4"/>
    <mergeCell ref="D5:E5"/>
    <mergeCell ref="H5:I5"/>
    <mergeCell ref="L5:M5"/>
    <mergeCell ref="P5:Q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39.7109375" style="0" customWidth="1"/>
    <col min="4" max="4" width="44.7109375" style="0" customWidth="1"/>
    <col min="5" max="5" width="8.7109375" style="0" customWidth="1"/>
    <col min="6" max="6" width="49.7109375" style="0" customWidth="1"/>
    <col min="7" max="7" width="8.7109375" style="0" customWidth="1"/>
    <col min="8" max="8" width="39.7109375" style="0" customWidth="1"/>
    <col min="9" max="9" width="8.7109375" style="0" customWidth="1"/>
    <col min="10" max="10" width="46.7109375" style="0" customWidth="1"/>
    <col min="11" max="11" width="8.7109375" style="0" customWidth="1"/>
    <col min="12" max="12" width="39.7109375" style="0" customWidth="1"/>
    <col min="13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4" spans="2:12" ht="39.75" customHeight="1">
      <c r="B4" s="2" t="s">
        <v>1</v>
      </c>
      <c r="C4" s="5" t="s">
        <v>213</v>
      </c>
      <c r="D4" s="3" t="s">
        <v>214</v>
      </c>
      <c r="F4" s="3" t="s">
        <v>215</v>
      </c>
      <c r="H4" s="3" t="s">
        <v>216</v>
      </c>
      <c r="J4" s="3" t="s">
        <v>217</v>
      </c>
      <c r="L4" s="3" t="s">
        <v>218</v>
      </c>
    </row>
    <row r="5" spans="2:12" ht="15">
      <c r="B5" s="2" t="s">
        <v>23</v>
      </c>
      <c r="C5" t="s">
        <v>219</v>
      </c>
      <c r="D5" s="9" t="s">
        <v>24</v>
      </c>
      <c r="E5" s="9"/>
      <c r="F5" s="7">
        <v>130870</v>
      </c>
      <c r="G5" s="9"/>
      <c r="H5" s="7">
        <v>94596</v>
      </c>
      <c r="I5" s="9"/>
      <c r="J5" s="9" t="s">
        <v>24</v>
      </c>
      <c r="K5" s="9"/>
      <c r="L5" s="7">
        <v>1233162</v>
      </c>
    </row>
    <row r="6" spans="2:12" ht="15">
      <c r="B6" s="2" t="s">
        <v>26</v>
      </c>
      <c r="C6" t="s">
        <v>219</v>
      </c>
      <c r="D6" s="9" t="s">
        <v>24</v>
      </c>
      <c r="E6" s="9"/>
      <c r="F6" s="7">
        <v>90702</v>
      </c>
      <c r="G6" s="9"/>
      <c r="H6" s="7">
        <v>64285</v>
      </c>
      <c r="I6" s="9"/>
      <c r="J6" s="9" t="s">
        <v>24</v>
      </c>
      <c r="K6" s="9"/>
      <c r="L6" s="7">
        <v>757834</v>
      </c>
    </row>
    <row r="7" spans="2:12" ht="15">
      <c r="B7" s="2" t="s">
        <v>27</v>
      </c>
      <c r="C7" t="s">
        <v>219</v>
      </c>
      <c r="D7" s="9" t="s">
        <v>24</v>
      </c>
      <c r="E7" s="9"/>
      <c r="F7" s="7">
        <v>83797</v>
      </c>
      <c r="G7" s="9"/>
      <c r="H7" s="7">
        <v>100332</v>
      </c>
      <c r="I7" s="9"/>
      <c r="J7" s="9" t="s">
        <v>24</v>
      </c>
      <c r="K7" s="9"/>
      <c r="L7" s="7">
        <v>1156308</v>
      </c>
    </row>
    <row r="8" spans="2:12" ht="15">
      <c r="B8" s="2" t="s">
        <v>91</v>
      </c>
      <c r="C8" t="s">
        <v>219</v>
      </c>
      <c r="D8" s="9" t="s">
        <v>24</v>
      </c>
      <c r="E8" s="9"/>
      <c r="F8" s="7">
        <v>25788</v>
      </c>
      <c r="G8" s="9"/>
      <c r="H8" s="7">
        <v>19687</v>
      </c>
      <c r="I8" s="9"/>
      <c r="J8" s="9" t="s">
        <v>24</v>
      </c>
      <c r="K8" s="9"/>
      <c r="L8" s="7">
        <v>190549</v>
      </c>
    </row>
    <row r="9" spans="2:12" ht="15">
      <c r="B9" s="2" t="s">
        <v>92</v>
      </c>
      <c r="C9" t="s">
        <v>219</v>
      </c>
      <c r="D9" s="9" t="s">
        <v>24</v>
      </c>
      <c r="E9" s="9"/>
      <c r="F9" s="7">
        <v>29229</v>
      </c>
      <c r="G9" s="9"/>
      <c r="H9" s="7">
        <v>32823</v>
      </c>
      <c r="I9" s="9"/>
      <c r="J9" s="9" t="s">
        <v>24</v>
      </c>
      <c r="K9" s="9"/>
      <c r="L9" s="7">
        <v>326282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3.7109375" style="0" customWidth="1"/>
    <col min="5" max="5" width="8.7109375" style="0" customWidth="1"/>
    <col min="6" max="6" width="38.7109375" style="0" customWidth="1"/>
    <col min="7" max="7" width="8.7109375" style="0" customWidth="1"/>
    <col min="8" max="8" width="29.7109375" style="0" customWidth="1"/>
    <col min="9" max="9" width="8.7109375" style="0" customWidth="1"/>
    <col min="10" max="10" width="31.7109375" style="0" customWidth="1"/>
    <col min="11" max="11" width="8.7109375" style="0" customWidth="1"/>
    <col min="12" max="12" width="33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4" spans="2:14" ht="39.75" customHeight="1">
      <c r="B4" s="2" t="s">
        <v>1</v>
      </c>
      <c r="D4" s="3" t="s">
        <v>221</v>
      </c>
      <c r="F4" s="3" t="s">
        <v>222</v>
      </c>
      <c r="G4" s="6"/>
      <c r="H4" s="3" t="s">
        <v>223</v>
      </c>
      <c r="I4" s="6"/>
      <c r="J4" s="3" t="s">
        <v>224</v>
      </c>
      <c r="K4" s="6"/>
      <c r="L4" s="3" t="s">
        <v>225</v>
      </c>
      <c r="N4" s="3" t="s">
        <v>226</v>
      </c>
    </row>
    <row r="5" spans="2:15" ht="15">
      <c r="B5" s="2" t="s">
        <v>23</v>
      </c>
      <c r="D5" s="7">
        <v>0</v>
      </c>
      <c r="F5" s="7">
        <v>0</v>
      </c>
      <c r="G5" s="9"/>
      <c r="H5" s="4">
        <v>0</v>
      </c>
      <c r="I5" s="9"/>
      <c r="J5" s="4">
        <v>6252</v>
      </c>
      <c r="K5" s="6"/>
      <c r="L5" s="4">
        <v>2919857</v>
      </c>
      <c r="M5" s="6"/>
      <c r="N5" s="4">
        <v>2926110</v>
      </c>
      <c r="O5" s="9"/>
    </row>
    <row r="6" spans="2:15" ht="15">
      <c r="B6" s="2" t="s">
        <v>26</v>
      </c>
      <c r="D6" s="7">
        <v>0</v>
      </c>
      <c r="F6" s="7">
        <v>0</v>
      </c>
      <c r="G6" s="9"/>
      <c r="H6" s="4">
        <v>0</v>
      </c>
      <c r="I6" s="9"/>
      <c r="J6" s="4">
        <v>10237</v>
      </c>
      <c r="K6" s="6"/>
      <c r="L6" s="4">
        <v>0</v>
      </c>
      <c r="M6" s="6"/>
      <c r="N6" s="4">
        <v>10237</v>
      </c>
      <c r="O6" s="9"/>
    </row>
    <row r="7" spans="2:15" ht="15">
      <c r="B7" s="2" t="s">
        <v>27</v>
      </c>
      <c r="D7" s="7">
        <v>0</v>
      </c>
      <c r="F7" s="7">
        <v>0</v>
      </c>
      <c r="G7" s="9"/>
      <c r="H7" s="4">
        <v>0</v>
      </c>
      <c r="I7" s="9"/>
      <c r="J7" s="4">
        <v>27463</v>
      </c>
      <c r="K7" s="6"/>
      <c r="L7" s="4">
        <v>0</v>
      </c>
      <c r="M7" s="6"/>
      <c r="N7" s="4">
        <v>27463</v>
      </c>
      <c r="O7" s="9"/>
    </row>
    <row r="8" spans="2:15" ht="15">
      <c r="B8" s="2" t="s">
        <v>91</v>
      </c>
      <c r="D8" s="7">
        <v>0</v>
      </c>
      <c r="F8" s="7">
        <v>0</v>
      </c>
      <c r="G8" s="9"/>
      <c r="H8" s="4">
        <v>0</v>
      </c>
      <c r="I8" s="9"/>
      <c r="J8" s="4">
        <v>16238</v>
      </c>
      <c r="K8" s="6"/>
      <c r="L8" s="4">
        <v>0</v>
      </c>
      <c r="M8" s="6"/>
      <c r="N8" s="4">
        <v>16238</v>
      </c>
      <c r="O8" s="9"/>
    </row>
    <row r="9" spans="2:15" ht="15">
      <c r="B9" s="2" t="s">
        <v>92</v>
      </c>
      <c r="D9" s="7">
        <v>0</v>
      </c>
      <c r="F9" s="7">
        <v>0</v>
      </c>
      <c r="G9" s="9"/>
      <c r="H9" s="4">
        <v>0</v>
      </c>
      <c r="I9" s="9"/>
      <c r="J9" s="4">
        <v>7207</v>
      </c>
      <c r="K9" s="6"/>
      <c r="L9" s="4">
        <v>901736</v>
      </c>
      <c r="M9" s="6"/>
      <c r="N9" s="4">
        <v>908943</v>
      </c>
      <c r="O9" s="9"/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3.7109375" style="0" customWidth="1"/>
    <col min="5" max="5" width="8.7109375" style="0" customWidth="1"/>
    <col min="6" max="6" width="38.7109375" style="0" customWidth="1"/>
    <col min="7" max="7" width="8.7109375" style="0" customWidth="1"/>
    <col min="8" max="8" width="29.7109375" style="0" customWidth="1"/>
    <col min="9" max="9" width="8.7109375" style="0" customWidth="1"/>
    <col min="10" max="10" width="31.7109375" style="0" customWidth="1"/>
    <col min="11" max="11" width="8.7109375" style="0" customWidth="1"/>
    <col min="12" max="12" width="32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4" spans="2:14" ht="39.75" customHeight="1">
      <c r="B4" s="2" t="s">
        <v>1</v>
      </c>
      <c r="D4" s="3" t="s">
        <v>221</v>
      </c>
      <c r="E4" s="6"/>
      <c r="F4" s="3" t="s">
        <v>222</v>
      </c>
      <c r="G4" s="6"/>
      <c r="H4" s="3" t="s">
        <v>223</v>
      </c>
      <c r="J4" s="3" t="s">
        <v>224</v>
      </c>
      <c r="K4" s="6"/>
      <c r="L4" s="3" t="s">
        <v>228</v>
      </c>
      <c r="N4" s="3" t="s">
        <v>226</v>
      </c>
    </row>
    <row r="5" spans="2:15" ht="15">
      <c r="B5" s="2" t="s">
        <v>23</v>
      </c>
      <c r="D5" s="4">
        <v>0</v>
      </c>
      <c r="E5" s="6"/>
      <c r="F5" s="4">
        <v>0</v>
      </c>
      <c r="G5" s="6"/>
      <c r="H5" s="4">
        <v>0</v>
      </c>
      <c r="I5" s="6"/>
      <c r="J5" s="4">
        <v>6252</v>
      </c>
      <c r="K5" s="6"/>
      <c r="L5" s="4">
        <v>2919857</v>
      </c>
      <c r="M5" s="6"/>
      <c r="N5" s="4">
        <v>2926110</v>
      </c>
      <c r="O5" s="9"/>
    </row>
    <row r="6" spans="2:15" ht="15">
      <c r="B6" s="2" t="s">
        <v>26</v>
      </c>
      <c r="D6" s="4">
        <v>0</v>
      </c>
      <c r="E6" s="6"/>
      <c r="F6" s="4">
        <v>0</v>
      </c>
      <c r="G6" s="6"/>
      <c r="H6" s="4">
        <v>0</v>
      </c>
      <c r="I6" s="6"/>
      <c r="J6" s="4">
        <v>10237</v>
      </c>
      <c r="K6" s="6"/>
      <c r="L6" s="4">
        <v>1279152</v>
      </c>
      <c r="M6" s="6"/>
      <c r="N6" s="4">
        <v>1289389</v>
      </c>
      <c r="O6" s="9"/>
    </row>
    <row r="7" spans="2:15" ht="15">
      <c r="B7" s="2" t="s">
        <v>27</v>
      </c>
      <c r="D7" s="4">
        <v>0</v>
      </c>
      <c r="E7" s="6"/>
      <c r="F7" s="4">
        <v>0</v>
      </c>
      <c r="G7" s="6"/>
      <c r="H7" s="4">
        <v>0</v>
      </c>
      <c r="I7" s="6"/>
      <c r="J7" s="4">
        <v>27463</v>
      </c>
      <c r="K7" s="6"/>
      <c r="L7" s="4">
        <v>1238519</v>
      </c>
      <c r="M7" s="6"/>
      <c r="N7" s="4">
        <v>1265982</v>
      </c>
      <c r="O7" s="9"/>
    </row>
    <row r="8" spans="2:15" ht="15">
      <c r="B8" s="2" t="s">
        <v>91</v>
      </c>
      <c r="D8" s="4">
        <v>0</v>
      </c>
      <c r="E8" s="6"/>
      <c r="F8" s="4">
        <v>0</v>
      </c>
      <c r="G8" s="6"/>
      <c r="H8" s="4">
        <v>0</v>
      </c>
      <c r="I8" s="6"/>
      <c r="J8" s="4">
        <v>16238</v>
      </c>
      <c r="K8" s="6"/>
      <c r="L8" s="4">
        <v>1111932</v>
      </c>
      <c r="M8" s="6"/>
      <c r="N8" s="4">
        <v>1128170</v>
      </c>
      <c r="O8" s="9"/>
    </row>
    <row r="9" spans="2:15" ht="15">
      <c r="B9" s="2" t="s">
        <v>92</v>
      </c>
      <c r="D9" s="4">
        <v>0</v>
      </c>
      <c r="E9" s="6"/>
      <c r="F9" s="4">
        <v>0</v>
      </c>
      <c r="G9" s="6"/>
      <c r="H9" s="4">
        <v>0</v>
      </c>
      <c r="I9" s="6"/>
      <c r="J9" s="4">
        <v>7207</v>
      </c>
      <c r="K9" s="6"/>
      <c r="L9" s="4">
        <v>901736</v>
      </c>
      <c r="M9" s="6"/>
      <c r="N9" s="4">
        <v>908943</v>
      </c>
      <c r="O9" s="9"/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6.7109375" style="0" customWidth="1"/>
    <col min="5" max="5" width="8.7109375" style="0" customWidth="1"/>
    <col min="6" max="6" width="42.7109375" style="0" customWidth="1"/>
    <col min="7" max="7" width="8.7109375" style="0" customWidth="1"/>
    <col min="8" max="8" width="36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31.7109375" style="0" customWidth="1"/>
    <col min="13" max="13" width="8.7109375" style="0" customWidth="1"/>
    <col min="14" max="14" width="22.7109375" style="0" customWidth="1"/>
    <col min="15" max="15" width="8.7109375" style="0" customWidth="1"/>
    <col min="16" max="16" width="43.7109375" style="0" customWidth="1"/>
    <col min="17" max="17" width="8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4" spans="2:18" ht="39.75" customHeight="1">
      <c r="B4" s="2" t="s">
        <v>1</v>
      </c>
      <c r="D4" s="3" t="s">
        <v>230</v>
      </c>
      <c r="E4" s="6"/>
      <c r="F4" s="3" t="s">
        <v>231</v>
      </c>
      <c r="H4" s="3" t="s">
        <v>232</v>
      </c>
      <c r="J4" s="3" t="s">
        <v>233</v>
      </c>
      <c r="L4" s="3" t="s">
        <v>234</v>
      </c>
      <c r="N4" s="3" t="s">
        <v>235</v>
      </c>
      <c r="P4" s="3" t="s">
        <v>236</v>
      </c>
      <c r="R4" s="3" t="s">
        <v>5</v>
      </c>
    </row>
    <row r="5" spans="2:18" ht="15">
      <c r="B5" s="2" t="s">
        <v>23</v>
      </c>
      <c r="D5" s="4">
        <v>5268990</v>
      </c>
      <c r="E5" s="6"/>
      <c r="F5" s="4">
        <v>466860</v>
      </c>
      <c r="G5" s="6"/>
      <c r="H5" s="4">
        <v>128018</v>
      </c>
      <c r="I5" s="6"/>
      <c r="J5" s="4">
        <v>6252</v>
      </c>
      <c r="K5" s="6"/>
      <c r="L5" s="4">
        <v>5630534</v>
      </c>
      <c r="M5" s="6"/>
      <c r="N5" s="4">
        <v>0</v>
      </c>
      <c r="O5" s="6"/>
      <c r="P5" s="19">
        <v>-1931285</v>
      </c>
      <c r="Q5" s="6"/>
      <c r="R5" s="4">
        <v>9569369</v>
      </c>
    </row>
    <row r="6" spans="2:18" ht="15">
      <c r="B6" s="2" t="s">
        <v>26</v>
      </c>
      <c r="D6" s="4">
        <v>3630118</v>
      </c>
      <c r="E6" s="6"/>
      <c r="F6" s="4">
        <v>394956</v>
      </c>
      <c r="G6" s="6"/>
      <c r="H6" s="4">
        <v>108872</v>
      </c>
      <c r="I6" s="6"/>
      <c r="J6" s="4">
        <v>10237</v>
      </c>
      <c r="K6" s="6"/>
      <c r="L6" s="4">
        <v>2566118</v>
      </c>
      <c r="M6" s="6"/>
      <c r="N6" s="19">
        <v>-900435</v>
      </c>
      <c r="O6" s="6"/>
      <c r="P6" s="4">
        <v>0</v>
      </c>
      <c r="Q6" s="6"/>
      <c r="R6" s="4">
        <v>5809866</v>
      </c>
    </row>
    <row r="7" spans="2:18" ht="15">
      <c r="B7" s="2" t="s">
        <v>27</v>
      </c>
      <c r="D7" s="4">
        <v>3509145</v>
      </c>
      <c r="E7" s="6"/>
      <c r="F7" s="4">
        <v>325641</v>
      </c>
      <c r="G7" s="6"/>
      <c r="H7" s="4">
        <v>119076</v>
      </c>
      <c r="I7" s="6"/>
      <c r="J7" s="4">
        <v>27463</v>
      </c>
      <c r="K7" s="6"/>
      <c r="L7" s="4">
        <v>2484852</v>
      </c>
      <c r="M7" s="6"/>
      <c r="N7" s="4">
        <v>0</v>
      </c>
      <c r="O7" s="6"/>
      <c r="P7" s="19">
        <v>-703622</v>
      </c>
      <c r="Q7" s="6"/>
      <c r="R7" s="4">
        <v>5762555</v>
      </c>
    </row>
    <row r="8" spans="2:18" ht="15">
      <c r="B8" s="2" t="s">
        <v>91</v>
      </c>
      <c r="D8" s="4">
        <v>1837500</v>
      </c>
      <c r="E8" s="6"/>
      <c r="F8" s="4">
        <v>101076</v>
      </c>
      <c r="G8" s="6"/>
      <c r="H8" s="4">
        <v>83483</v>
      </c>
      <c r="I8" s="6"/>
      <c r="J8" s="4">
        <v>16238</v>
      </c>
      <c r="K8" s="6"/>
      <c r="L8" s="4">
        <v>1668680</v>
      </c>
      <c r="M8" s="6"/>
      <c r="N8" s="4">
        <v>0</v>
      </c>
      <c r="O8" s="6"/>
      <c r="P8" s="19">
        <v>-287481</v>
      </c>
      <c r="Q8" s="6"/>
      <c r="R8" s="4">
        <v>3419496</v>
      </c>
    </row>
    <row r="9" spans="2:18" ht="15">
      <c r="B9" s="2" t="s">
        <v>92</v>
      </c>
      <c r="D9" s="4">
        <v>2704706</v>
      </c>
      <c r="E9" s="6"/>
      <c r="F9" s="4">
        <v>161937</v>
      </c>
      <c r="G9" s="6"/>
      <c r="H9" s="4">
        <v>109235</v>
      </c>
      <c r="I9" s="6"/>
      <c r="J9" s="4">
        <v>7207</v>
      </c>
      <c r="K9" s="6"/>
      <c r="L9" s="4">
        <v>1869890</v>
      </c>
      <c r="M9" s="6"/>
      <c r="N9" s="19">
        <v>-671871</v>
      </c>
      <c r="O9" s="6"/>
      <c r="P9" s="4">
        <v>0</v>
      </c>
      <c r="Q9" s="6"/>
      <c r="R9" s="4">
        <v>4181104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6.7109375" style="0" customWidth="1"/>
    <col min="5" max="5" width="8.7109375" style="0" customWidth="1"/>
    <col min="6" max="6" width="38.7109375" style="0" customWidth="1"/>
    <col min="7" max="7" width="8.7109375" style="0" customWidth="1"/>
    <col min="8" max="8" width="36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22.7109375" style="0" customWidth="1"/>
    <col min="13" max="13" width="8.7109375" style="0" customWidth="1"/>
    <col min="14" max="14" width="31.7109375" style="0" customWidth="1"/>
    <col min="15" max="15" width="8.7109375" style="0" customWidth="1"/>
    <col min="16" max="16" width="13.7109375" style="0" customWidth="1"/>
    <col min="17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spans="2:17" ht="39.75" customHeight="1">
      <c r="B4" s="2" t="s">
        <v>1</v>
      </c>
      <c r="D4" s="3" t="s">
        <v>238</v>
      </c>
      <c r="E4" s="6"/>
      <c r="F4" s="3" t="s">
        <v>222</v>
      </c>
      <c r="H4" s="3" t="s">
        <v>239</v>
      </c>
      <c r="I4" s="6"/>
      <c r="J4" s="3" t="s">
        <v>233</v>
      </c>
      <c r="K4" s="6"/>
      <c r="L4" s="3" t="s">
        <v>240</v>
      </c>
      <c r="M4" s="6"/>
      <c r="N4" s="3" t="s">
        <v>241</v>
      </c>
      <c r="P4" s="3" t="s">
        <v>242</v>
      </c>
      <c r="Q4" s="6"/>
    </row>
    <row r="5" spans="2:17" ht="15">
      <c r="B5" s="2" t="s">
        <v>23</v>
      </c>
      <c r="D5" s="4">
        <v>3512660</v>
      </c>
      <c r="E5" s="6"/>
      <c r="F5" s="4">
        <v>0</v>
      </c>
      <c r="G5" s="6"/>
      <c r="H5" s="4">
        <v>23954</v>
      </c>
      <c r="I5" s="6"/>
      <c r="J5" s="4">
        <v>25849</v>
      </c>
      <c r="K5" s="6"/>
      <c r="L5" s="4">
        <v>25000</v>
      </c>
      <c r="M5" s="6"/>
      <c r="N5" s="4">
        <v>2919857</v>
      </c>
      <c r="O5" s="6"/>
      <c r="P5" s="4">
        <v>6507320</v>
      </c>
      <c r="Q5" s="9"/>
    </row>
    <row r="6" spans="2:17" ht="15">
      <c r="B6" s="2" t="s">
        <v>26</v>
      </c>
      <c r="D6" s="4">
        <v>2117569</v>
      </c>
      <c r="E6" s="6"/>
      <c r="F6" s="4">
        <v>0</v>
      </c>
      <c r="G6" s="6"/>
      <c r="H6" s="4">
        <v>34258</v>
      </c>
      <c r="I6" s="6"/>
      <c r="J6" s="4">
        <v>38927</v>
      </c>
      <c r="K6" s="6"/>
      <c r="L6" s="4">
        <v>25000</v>
      </c>
      <c r="M6" s="6"/>
      <c r="N6" s="4">
        <v>0</v>
      </c>
      <c r="O6" s="6"/>
      <c r="P6" s="4">
        <v>2215754</v>
      </c>
      <c r="Q6" s="9"/>
    </row>
    <row r="7" spans="2:17" ht="15">
      <c r="B7" s="2" t="s">
        <v>27</v>
      </c>
      <c r="D7" s="4">
        <v>2047001</v>
      </c>
      <c r="E7" s="6"/>
      <c r="F7" s="4">
        <v>0</v>
      </c>
      <c r="G7" s="6"/>
      <c r="H7" s="4">
        <v>34258</v>
      </c>
      <c r="I7" s="6"/>
      <c r="J7" s="4">
        <v>103881</v>
      </c>
      <c r="K7" s="6"/>
      <c r="L7" s="4">
        <v>25000</v>
      </c>
      <c r="M7" s="6"/>
      <c r="N7" s="4">
        <v>0</v>
      </c>
      <c r="O7" s="6"/>
      <c r="P7" s="4">
        <v>2210140</v>
      </c>
      <c r="Q7" s="9"/>
    </row>
    <row r="8" spans="2:17" ht="15">
      <c r="B8" s="2" t="s">
        <v>91</v>
      </c>
      <c r="D8" s="4">
        <v>1310459</v>
      </c>
      <c r="E8" s="6"/>
      <c r="F8" s="4">
        <v>0</v>
      </c>
      <c r="G8" s="6"/>
      <c r="H8" s="4">
        <v>10730</v>
      </c>
      <c r="I8" s="6"/>
      <c r="J8" s="4">
        <v>63339</v>
      </c>
      <c r="K8" s="6"/>
      <c r="L8" s="4">
        <v>25000</v>
      </c>
      <c r="M8" s="6"/>
      <c r="N8" s="4">
        <v>0</v>
      </c>
      <c r="O8" s="6"/>
      <c r="P8" s="4">
        <v>1409528</v>
      </c>
      <c r="Q8" s="9"/>
    </row>
    <row r="9" spans="2:17" ht="15">
      <c r="B9" s="2" t="s">
        <v>92</v>
      </c>
      <c r="D9" s="4">
        <v>1577745</v>
      </c>
      <c r="E9" s="6"/>
      <c r="F9" s="4">
        <v>0</v>
      </c>
      <c r="G9" s="6"/>
      <c r="H9" s="4">
        <v>12518</v>
      </c>
      <c r="I9" s="6"/>
      <c r="J9" s="4">
        <v>23192</v>
      </c>
      <c r="K9" s="6"/>
      <c r="L9" s="4">
        <v>25000</v>
      </c>
      <c r="M9" s="6"/>
      <c r="N9" s="4">
        <v>901736</v>
      </c>
      <c r="O9" s="6"/>
      <c r="P9" s="4">
        <v>2540191</v>
      </c>
      <c r="Q9" s="9"/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5.7109375" style="0" customWidth="1"/>
    <col min="3" max="3" width="8.7109375" style="0" customWidth="1"/>
    <col min="4" max="4" width="16.7109375" style="0" customWidth="1"/>
    <col min="5" max="5" width="8.7109375" style="0" customWidth="1"/>
    <col min="6" max="6" width="57.7109375" style="0" customWidth="1"/>
    <col min="7" max="7" width="8.7109375" style="0" customWidth="1"/>
    <col min="8" max="8" width="40.7109375" style="0" customWidth="1"/>
    <col min="9" max="9" width="8.7109375" style="0" customWidth="1"/>
    <col min="10" max="10" width="60.7109375" style="0" customWidth="1"/>
    <col min="11" max="11" width="8.7109375" style="0" customWidth="1"/>
    <col min="12" max="12" width="60.7109375" style="0" customWidth="1"/>
    <col min="13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2:12" ht="39.75" customHeight="1">
      <c r="B4" s="2" t="s">
        <v>17</v>
      </c>
      <c r="D4" s="5" t="s">
        <v>18</v>
      </c>
      <c r="F4" s="3" t="s">
        <v>19</v>
      </c>
      <c r="H4" s="3" t="s">
        <v>20</v>
      </c>
      <c r="J4" s="3" t="s">
        <v>21</v>
      </c>
      <c r="L4" s="3" t="s">
        <v>22</v>
      </c>
    </row>
    <row r="5" spans="2:12" ht="15">
      <c r="B5" s="2" t="s">
        <v>23</v>
      </c>
      <c r="D5" s="6">
        <v>2022</v>
      </c>
      <c r="F5" s="7">
        <v>6487981</v>
      </c>
      <c r="H5" s="8">
        <v>-3349450</v>
      </c>
      <c r="J5" s="7">
        <v>3138531</v>
      </c>
      <c r="L5" s="7">
        <v>48665</v>
      </c>
    </row>
    <row r="6" spans="4:12" ht="15">
      <c r="D6" s="6">
        <v>2021</v>
      </c>
      <c r="F6" s="7">
        <v>5130162</v>
      </c>
      <c r="H6" s="8">
        <v>-1918360</v>
      </c>
      <c r="J6" s="7">
        <v>3211802</v>
      </c>
      <c r="L6" s="7">
        <v>25930</v>
      </c>
    </row>
    <row r="7" spans="4:12" ht="15">
      <c r="D7" s="6">
        <v>2020</v>
      </c>
      <c r="F7" s="7">
        <v>5285135</v>
      </c>
      <c r="H7" s="9" t="s">
        <v>24</v>
      </c>
      <c r="J7" s="7">
        <v>5285135</v>
      </c>
      <c r="L7" s="9" t="s">
        <v>24</v>
      </c>
    </row>
    <row r="8" spans="4:12" ht="15">
      <c r="D8" s="5" t="s">
        <v>25</v>
      </c>
      <c r="F8" s="9"/>
      <c r="H8" s="10">
        <v>-5267810</v>
      </c>
      <c r="J8" s="9"/>
      <c r="L8" s="11">
        <v>74595</v>
      </c>
    </row>
    <row r="9" spans="2:12" ht="15">
      <c r="B9" s="2" t="s">
        <v>26</v>
      </c>
      <c r="D9" s="6">
        <v>2022</v>
      </c>
      <c r="F9" s="7">
        <v>3610895</v>
      </c>
      <c r="H9" s="8">
        <v>-1715020</v>
      </c>
      <c r="J9" s="7">
        <v>1895875</v>
      </c>
      <c r="L9" s="7">
        <v>26075</v>
      </c>
    </row>
    <row r="10" spans="4:12" ht="15">
      <c r="D10" s="6">
        <v>2021</v>
      </c>
      <c r="F10" s="7">
        <v>3043701</v>
      </c>
      <c r="H10" s="8">
        <v>-1054579</v>
      </c>
      <c r="J10" s="7">
        <v>1989122</v>
      </c>
      <c r="L10" s="7">
        <v>14205</v>
      </c>
    </row>
    <row r="11" spans="4:12" ht="15">
      <c r="D11" s="6">
        <v>2020</v>
      </c>
      <c r="F11" s="7">
        <v>2941393</v>
      </c>
      <c r="H11" s="9" t="s">
        <v>24</v>
      </c>
      <c r="J11" s="7">
        <v>2941393</v>
      </c>
      <c r="L11" s="9" t="s">
        <v>24</v>
      </c>
    </row>
    <row r="12" spans="4:12" ht="15">
      <c r="D12" s="5" t="s">
        <v>25</v>
      </c>
      <c r="F12" s="9"/>
      <c r="H12" s="10">
        <v>-2769599</v>
      </c>
      <c r="J12" s="9"/>
      <c r="L12" s="11">
        <v>40280</v>
      </c>
    </row>
    <row r="13" spans="2:12" ht="15">
      <c r="B13" s="2" t="s">
        <v>27</v>
      </c>
      <c r="D13" s="6">
        <v>2022</v>
      </c>
      <c r="F13" s="7">
        <v>3572916</v>
      </c>
      <c r="H13" s="8">
        <v>-1105807</v>
      </c>
      <c r="J13" s="7">
        <v>2467109</v>
      </c>
      <c r="L13" s="7">
        <v>16720</v>
      </c>
    </row>
    <row r="14" spans="4:12" ht="15">
      <c r="D14" s="6">
        <v>2021</v>
      </c>
      <c r="F14" s="7">
        <v>3004088</v>
      </c>
      <c r="H14" s="8">
        <v>-469197</v>
      </c>
      <c r="J14" s="7">
        <v>2534891</v>
      </c>
      <c r="L14" s="7">
        <v>6320</v>
      </c>
    </row>
    <row r="15" spans="4:12" ht="15">
      <c r="D15" s="6">
        <v>2020</v>
      </c>
      <c r="F15" s="7">
        <v>2830772</v>
      </c>
      <c r="H15" s="9" t="s">
        <v>24</v>
      </c>
      <c r="J15" s="7">
        <v>2830772</v>
      </c>
      <c r="L15" s="9" t="s">
        <v>24</v>
      </c>
    </row>
    <row r="16" spans="4:12" ht="15">
      <c r="D16" s="5" t="s">
        <v>25</v>
      </c>
      <c r="F16" s="9"/>
      <c r="H16" s="10">
        <v>-1575004</v>
      </c>
      <c r="J16" s="9"/>
      <c r="L16" s="11">
        <v>23040</v>
      </c>
    </row>
    <row r="17" spans="2:12" ht="15">
      <c r="B17" s="2" t="s">
        <v>28</v>
      </c>
      <c r="D17" s="6">
        <v>2022</v>
      </c>
      <c r="F17" s="9" t="s">
        <v>29</v>
      </c>
      <c r="H17" s="8">
        <v>-1015833</v>
      </c>
      <c r="J17" s="9" t="s">
        <v>29</v>
      </c>
      <c r="L17" s="7">
        <v>19205</v>
      </c>
    </row>
    <row r="18" spans="4:12" ht="15">
      <c r="D18" s="6">
        <v>2021</v>
      </c>
      <c r="F18" s="9" t="s">
        <v>29</v>
      </c>
      <c r="H18" s="8">
        <v>-557494</v>
      </c>
      <c r="J18" s="9" t="s">
        <v>29</v>
      </c>
      <c r="L18" s="7">
        <v>8080</v>
      </c>
    </row>
    <row r="19" spans="4:12" ht="15">
      <c r="D19" s="6">
        <v>2020</v>
      </c>
      <c r="F19" s="9" t="s">
        <v>29</v>
      </c>
      <c r="H19" s="9" t="s">
        <v>29</v>
      </c>
      <c r="J19" s="9" t="s">
        <v>29</v>
      </c>
      <c r="L19" s="9" t="s">
        <v>24</v>
      </c>
    </row>
    <row r="20" spans="4:12" ht="15">
      <c r="D20" s="5" t="s">
        <v>25</v>
      </c>
      <c r="F20" s="12" t="s">
        <v>30</v>
      </c>
      <c r="H20" s="10">
        <v>-1573327</v>
      </c>
      <c r="J20" s="12" t="s">
        <v>30</v>
      </c>
      <c r="L20" s="11">
        <v>27285</v>
      </c>
    </row>
    <row r="21" spans="2:12" ht="15">
      <c r="B21" s="2" t="s">
        <v>31</v>
      </c>
      <c r="D21" s="6">
        <v>2022</v>
      </c>
      <c r="F21" s="7">
        <v>2794212</v>
      </c>
      <c r="H21" s="8">
        <v>-1775005</v>
      </c>
      <c r="J21" s="7">
        <v>1019207</v>
      </c>
      <c r="L21" s="7">
        <v>42361</v>
      </c>
    </row>
    <row r="22" spans="4:12" ht="15">
      <c r="D22" s="6">
        <v>2021</v>
      </c>
      <c r="F22" s="7">
        <v>2016913</v>
      </c>
      <c r="H22" s="8">
        <v>-1050958</v>
      </c>
      <c r="J22" s="7">
        <v>965955</v>
      </c>
      <c r="L22" s="7">
        <v>14622</v>
      </c>
    </row>
    <row r="23" spans="4:12" ht="15">
      <c r="D23" s="6">
        <v>2020</v>
      </c>
      <c r="F23" s="9" t="s">
        <v>29</v>
      </c>
      <c r="H23" s="9" t="s">
        <v>29</v>
      </c>
      <c r="J23" s="9" t="s">
        <v>29</v>
      </c>
      <c r="L23" s="9" t="s">
        <v>24</v>
      </c>
    </row>
    <row r="24" spans="4:12" ht="15">
      <c r="D24" s="5" t="s">
        <v>25</v>
      </c>
      <c r="F24" s="9"/>
      <c r="H24" s="10">
        <v>-2825963</v>
      </c>
      <c r="J24" s="9"/>
      <c r="L24" s="11">
        <v>56983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49.7109375" style="0" customWidth="1"/>
    <col min="4" max="5" width="44.7109375" style="0" customWidth="1"/>
    <col min="6" max="6" width="61.7109375" style="0" customWidth="1"/>
    <col min="7" max="7" width="54.7109375" style="0" customWidth="1"/>
    <col min="8" max="8" width="28.7109375" style="0" customWidth="1"/>
    <col min="9" max="9" width="39.7109375" style="0" customWidth="1"/>
    <col min="10" max="10" width="25.7109375" style="0" customWidth="1"/>
    <col min="11" max="11" width="57.7109375" style="0" customWidth="1"/>
    <col min="12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1:11" ht="15">
      <c r="A4" s="17"/>
      <c r="B4" s="17"/>
      <c r="C4" s="17"/>
      <c r="D4" s="17"/>
      <c r="E4" s="17"/>
      <c r="F4" s="17"/>
      <c r="G4" s="17"/>
      <c r="H4" s="13" t="s">
        <v>244</v>
      </c>
      <c r="I4" s="13"/>
      <c r="K4" s="6"/>
    </row>
    <row r="5" spans="1:11" ht="15">
      <c r="A5" s="5" t="s">
        <v>98</v>
      </c>
      <c r="B5" s="5" t="s">
        <v>245</v>
      </c>
      <c r="C5" s="5" t="s">
        <v>246</v>
      </c>
      <c r="D5" s="5" t="s">
        <v>247</v>
      </c>
      <c r="E5" s="5" t="s">
        <v>248</v>
      </c>
      <c r="F5" s="5" t="s">
        <v>249</v>
      </c>
      <c r="G5" s="5" t="s">
        <v>250</v>
      </c>
      <c r="H5" s="5" t="s">
        <v>251</v>
      </c>
      <c r="I5" s="5" t="s">
        <v>252</v>
      </c>
      <c r="J5" s="5" t="s">
        <v>253</v>
      </c>
      <c r="K5" s="5" t="s">
        <v>254</v>
      </c>
    </row>
    <row r="6" spans="1:11" ht="15">
      <c r="A6" s="6">
        <v>2023</v>
      </c>
      <c r="B6" s="6" t="s">
        <v>29</v>
      </c>
      <c r="C6" s="16">
        <v>10313054</v>
      </c>
      <c r="D6" s="16">
        <v>0</v>
      </c>
      <c r="E6" s="16">
        <v>7007555</v>
      </c>
      <c r="F6" s="16">
        <v>4607575</v>
      </c>
      <c r="G6" s="16">
        <v>3478775</v>
      </c>
      <c r="H6" s="20">
        <v>57.99</v>
      </c>
      <c r="I6" s="20">
        <v>61.6</v>
      </c>
      <c r="J6" s="16">
        <v>235</v>
      </c>
      <c r="K6" s="6" t="s">
        <v>255</v>
      </c>
    </row>
    <row r="7" spans="1:11" ht="15">
      <c r="A7" s="6">
        <v>2022</v>
      </c>
      <c r="B7" s="6" t="s">
        <v>29</v>
      </c>
      <c r="C7" s="16">
        <v>6487981</v>
      </c>
      <c r="D7" s="16">
        <v>0</v>
      </c>
      <c r="E7" s="16">
        <v>3004559</v>
      </c>
      <c r="F7" s="16">
        <v>3000762</v>
      </c>
      <c r="G7" s="16">
        <v>1834114</v>
      </c>
      <c r="H7" s="20">
        <v>63.74</v>
      </c>
      <c r="I7" s="20">
        <v>48.04</v>
      </c>
      <c r="J7" s="16">
        <v>58</v>
      </c>
      <c r="K7" s="6" t="s">
        <v>256</v>
      </c>
    </row>
    <row r="8" spans="1:11" ht="15">
      <c r="A8" s="6">
        <v>2021</v>
      </c>
      <c r="B8" s="16">
        <v>873333</v>
      </c>
      <c r="C8" s="16">
        <v>5130162</v>
      </c>
      <c r="D8" s="16">
        <v>1027753</v>
      </c>
      <c r="E8" s="16">
        <v>2381082</v>
      </c>
      <c r="F8" s="16">
        <v>2442646</v>
      </c>
      <c r="G8" s="16">
        <v>1254528</v>
      </c>
      <c r="H8" s="20">
        <v>77.34</v>
      </c>
      <c r="I8" s="20">
        <v>74.23</v>
      </c>
      <c r="J8" s="16">
        <v>478</v>
      </c>
      <c r="K8" s="6" t="s">
        <v>257</v>
      </c>
    </row>
    <row r="9" spans="1:11" ht="15">
      <c r="A9" s="6">
        <v>2020</v>
      </c>
      <c r="B9" s="16">
        <v>6077957</v>
      </c>
      <c r="C9" s="6" t="s">
        <v>29</v>
      </c>
      <c r="D9" s="16">
        <v>1571752</v>
      </c>
      <c r="E9" s="16">
        <v>0</v>
      </c>
      <c r="F9" s="16">
        <v>2768356</v>
      </c>
      <c r="G9" s="16">
        <v>1278102</v>
      </c>
      <c r="H9" s="20">
        <v>77.19</v>
      </c>
      <c r="I9" s="20">
        <v>75.55</v>
      </c>
      <c r="J9" s="6" t="s">
        <v>258</v>
      </c>
      <c r="K9" s="6" t="s">
        <v>259</v>
      </c>
    </row>
  </sheetData>
  <sheetProtection selectLockedCells="1" selectUnlockedCells="1"/>
  <mergeCells count="3">
    <mergeCell ref="A2:F2"/>
    <mergeCell ref="A4:G4"/>
    <mergeCell ref="H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16384" width="8.7109375" style="0" customWidth="1"/>
  </cols>
  <sheetData>
    <row r="2" spans="3:10" ht="15">
      <c r="C2" s="13" t="s">
        <v>260</v>
      </c>
      <c r="D2" s="13"/>
      <c r="E2" s="6"/>
      <c r="F2" s="6"/>
      <c r="G2" s="13" t="s">
        <v>261</v>
      </c>
      <c r="H2" s="13"/>
      <c r="I2" s="13"/>
      <c r="J2" s="13"/>
    </row>
    <row r="3" spans="3:10" ht="15">
      <c r="C3" s="17" t="s">
        <v>262</v>
      </c>
      <c r="D3" s="17"/>
      <c r="E3" s="6"/>
      <c r="F3" s="6"/>
      <c r="G3" s="17" t="s">
        <v>262</v>
      </c>
      <c r="H3" s="17"/>
      <c r="I3" s="6"/>
      <c r="J3" s="6"/>
    </row>
    <row r="4" spans="1:10" ht="15">
      <c r="A4" t="s">
        <v>263</v>
      </c>
      <c r="B4" s="6"/>
      <c r="C4" s="21">
        <v>10313054</v>
      </c>
      <c r="D4" s="21"/>
      <c r="F4" s="6"/>
      <c r="G4" s="21">
        <v>4607575</v>
      </c>
      <c r="H4" s="21"/>
      <c r="J4" s="6"/>
    </row>
    <row r="5" spans="1:10" ht="15">
      <c r="A5" t="s">
        <v>264</v>
      </c>
      <c r="B5" s="6"/>
      <c r="C5" s="21">
        <v>7969932</v>
      </c>
      <c r="D5" s="21"/>
      <c r="F5" s="6"/>
      <c r="G5" s="21">
        <v>3194857</v>
      </c>
      <c r="H5" s="21"/>
      <c r="J5" s="6"/>
    </row>
    <row r="6" spans="1:10" ht="15">
      <c r="A6" t="s">
        <v>265</v>
      </c>
      <c r="B6" s="6"/>
      <c r="C6" s="21">
        <v>4611257</v>
      </c>
      <c r="D6" s="21"/>
      <c r="F6" s="6"/>
      <c r="G6" s="21">
        <v>1860697</v>
      </c>
      <c r="H6" s="21"/>
      <c r="J6" s="6"/>
    </row>
    <row r="7" spans="1:10" ht="15">
      <c r="A7" t="s">
        <v>266</v>
      </c>
      <c r="B7" s="6"/>
      <c r="C7" s="21">
        <v>707792</v>
      </c>
      <c r="D7" s="21"/>
      <c r="F7" s="6"/>
      <c r="G7" s="21">
        <v>388908</v>
      </c>
      <c r="H7" s="21"/>
      <c r="J7" s="6"/>
    </row>
    <row r="8" spans="1:10" ht="15">
      <c r="A8" t="s">
        <v>267</v>
      </c>
      <c r="B8" s="6"/>
      <c r="C8" s="22">
        <v>-131207</v>
      </c>
      <c r="D8" s="22"/>
      <c r="F8" s="6"/>
      <c r="G8" s="21">
        <v>1425</v>
      </c>
      <c r="H8" s="21"/>
      <c r="J8" s="6"/>
    </row>
    <row r="9" spans="1:10" ht="15">
      <c r="A9" t="s">
        <v>268</v>
      </c>
      <c r="B9" s="6"/>
      <c r="C9" s="22">
        <v>-428813</v>
      </c>
      <c r="D9" s="22"/>
      <c r="F9" s="6"/>
      <c r="G9" s="22">
        <v>-123831</v>
      </c>
      <c r="H9" s="22"/>
      <c r="J9" s="6"/>
    </row>
    <row r="10" spans="1:10" ht="15">
      <c r="A10" t="s">
        <v>269</v>
      </c>
      <c r="B10" s="6"/>
      <c r="C10" s="21">
        <v>0</v>
      </c>
      <c r="D10" s="21"/>
      <c r="F10" s="6"/>
      <c r="G10" s="21">
        <v>0</v>
      </c>
      <c r="H10" s="21"/>
      <c r="J10" s="6"/>
    </row>
    <row r="11" spans="1:10" ht="15">
      <c r="A11" t="s">
        <v>270</v>
      </c>
      <c r="B11" s="6"/>
      <c r="C11" s="21">
        <v>94596</v>
      </c>
      <c r="D11" s="21"/>
      <c r="F11" s="6"/>
      <c r="G11" s="21">
        <v>61142</v>
      </c>
      <c r="H11" s="21"/>
      <c r="J11" s="6"/>
    </row>
    <row r="12" spans="1:10" ht="15">
      <c r="A12" t="s">
        <v>271</v>
      </c>
      <c r="B12" s="6"/>
      <c r="C12" s="21">
        <v>0</v>
      </c>
      <c r="D12" s="21"/>
      <c r="F12" s="6"/>
      <c r="G12" s="21">
        <v>0</v>
      </c>
      <c r="H12" s="21"/>
      <c r="J12" s="6"/>
    </row>
    <row r="13" spans="1:10" ht="15">
      <c r="A13" t="s">
        <v>272</v>
      </c>
      <c r="B13" s="6"/>
      <c r="C13" s="21">
        <v>7007555</v>
      </c>
      <c r="D13" s="21"/>
      <c r="F13" s="6"/>
      <c r="G13" s="21">
        <v>3478775</v>
      </c>
      <c r="H13" s="21"/>
      <c r="J13" s="6"/>
    </row>
  </sheetData>
  <sheetProtection selectLockedCells="1" selectUnlockedCells="1"/>
  <mergeCells count="24">
    <mergeCell ref="C2:D2"/>
    <mergeCell ref="G2:J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83.851562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4" spans="2:4" ht="15">
      <c r="B4" s="2">
        <v>2023</v>
      </c>
      <c r="D4" s="9"/>
    </row>
    <row r="5" spans="2:4" ht="15">
      <c r="B5" t="s">
        <v>274</v>
      </c>
      <c r="D5" s="23">
        <v>2391000</v>
      </c>
    </row>
    <row r="6" spans="2:4" ht="15">
      <c r="B6" t="s">
        <v>275</v>
      </c>
      <c r="D6" s="23">
        <v>152000</v>
      </c>
    </row>
    <row r="7" spans="2:4" ht="15">
      <c r="B7" t="s">
        <v>276</v>
      </c>
      <c r="D7" s="23">
        <v>0</v>
      </c>
    </row>
    <row r="8" spans="2:4" ht="15">
      <c r="B8" t="s">
        <v>277</v>
      </c>
      <c r="D8" s="23">
        <v>0</v>
      </c>
    </row>
    <row r="9" spans="2:5" ht="15">
      <c r="B9" s="2" t="s">
        <v>278</v>
      </c>
      <c r="D9" s="24">
        <v>2543000</v>
      </c>
      <c r="E9" s="2"/>
    </row>
    <row r="10" spans="2:4" ht="15">
      <c r="B10" s="2">
        <v>2022</v>
      </c>
      <c r="D10" s="9"/>
    </row>
    <row r="11" spans="2:4" ht="15">
      <c r="B11" t="s">
        <v>274</v>
      </c>
      <c r="D11" s="23">
        <v>2120000</v>
      </c>
    </row>
    <row r="12" spans="2:4" ht="15">
      <c r="B12" t="s">
        <v>275</v>
      </c>
      <c r="D12" s="23">
        <v>258000</v>
      </c>
    </row>
    <row r="13" spans="2:4" ht="15">
      <c r="B13" t="s">
        <v>276</v>
      </c>
      <c r="D13" s="23">
        <v>0</v>
      </c>
    </row>
    <row r="14" spans="2:4" ht="15">
      <c r="B14" t="s">
        <v>277</v>
      </c>
      <c r="D14" s="23">
        <v>0</v>
      </c>
    </row>
    <row r="15" spans="2:4" ht="15">
      <c r="B15" s="2" t="s">
        <v>279</v>
      </c>
      <c r="D15" s="24">
        <v>2378000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73.7109375" style="0" customWidth="1"/>
    <col min="3" max="3" width="37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4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2:9" ht="39.75" customHeight="1">
      <c r="B4" s="2" t="s">
        <v>1</v>
      </c>
      <c r="C4" s="3" t="s">
        <v>281</v>
      </c>
      <c r="E4" s="5" t="s">
        <v>282</v>
      </c>
      <c r="G4" s="3" t="s">
        <v>283</v>
      </c>
      <c r="I4" s="3" t="s">
        <v>284</v>
      </c>
    </row>
    <row r="5" spans="2:9" ht="15">
      <c r="B5" s="2" t="s">
        <v>6</v>
      </c>
      <c r="C5" s="4">
        <v>56538</v>
      </c>
      <c r="E5" s="6"/>
      <c r="G5" s="4">
        <v>56538</v>
      </c>
      <c r="I5" s="6" t="s">
        <v>285</v>
      </c>
    </row>
    <row r="6" spans="2:9" ht="15">
      <c r="B6" s="2" t="s">
        <v>7</v>
      </c>
      <c r="C6" s="4">
        <v>14460</v>
      </c>
      <c r="E6" s="6"/>
      <c r="G6" s="4">
        <v>14460</v>
      </c>
      <c r="I6" s="6" t="s">
        <v>285</v>
      </c>
    </row>
    <row r="7" spans="2:9" ht="15">
      <c r="B7" s="2" t="s">
        <v>8</v>
      </c>
      <c r="C7" s="4">
        <v>13971</v>
      </c>
      <c r="E7" s="6"/>
      <c r="G7" s="4">
        <v>13971</v>
      </c>
      <c r="I7" s="6" t="s">
        <v>285</v>
      </c>
    </row>
    <row r="8" spans="2:9" ht="15">
      <c r="B8" s="2" t="s">
        <v>9</v>
      </c>
      <c r="C8" s="4">
        <v>7288</v>
      </c>
      <c r="E8" s="6"/>
      <c r="G8" s="4">
        <v>7288</v>
      </c>
      <c r="I8" s="6" t="s">
        <v>285</v>
      </c>
    </row>
    <row r="9" spans="2:9" ht="15">
      <c r="B9" s="2" t="s">
        <v>10</v>
      </c>
      <c r="C9" s="4">
        <v>15298</v>
      </c>
      <c r="E9" s="6"/>
      <c r="G9" s="4">
        <v>15298</v>
      </c>
      <c r="I9" s="6" t="s">
        <v>285</v>
      </c>
    </row>
    <row r="10" spans="2:9" ht="15">
      <c r="B10" s="2" t="s">
        <v>11</v>
      </c>
      <c r="C10" s="4">
        <v>11495</v>
      </c>
      <c r="E10" s="6"/>
      <c r="G10" s="4">
        <v>11495</v>
      </c>
      <c r="I10" s="6" t="s">
        <v>285</v>
      </c>
    </row>
    <row r="11" spans="2:9" ht="15">
      <c r="B11" s="2" t="s">
        <v>286</v>
      </c>
      <c r="C11" s="4">
        <v>6222</v>
      </c>
      <c r="E11" s="6"/>
      <c r="G11" s="4">
        <v>6222</v>
      </c>
      <c r="I11" s="6" t="s">
        <v>285</v>
      </c>
    </row>
    <row r="12" spans="2:9" ht="15">
      <c r="B12" s="2" t="s">
        <v>13</v>
      </c>
      <c r="C12" s="4">
        <v>19725</v>
      </c>
      <c r="E12" s="6"/>
      <c r="G12" s="4">
        <v>19725</v>
      </c>
      <c r="I12" s="6" t="s">
        <v>285</v>
      </c>
    </row>
    <row r="13" spans="2:9" ht="15">
      <c r="B13" s="2" t="s">
        <v>14</v>
      </c>
      <c r="C13" s="4">
        <v>32758</v>
      </c>
      <c r="E13" s="6"/>
      <c r="G13" s="4">
        <v>32758</v>
      </c>
      <c r="I13" s="6" t="s">
        <v>285</v>
      </c>
    </row>
    <row r="14" spans="2:9" ht="15">
      <c r="B14" s="2" t="s">
        <v>15</v>
      </c>
      <c r="C14" s="4">
        <v>21642</v>
      </c>
      <c r="E14" s="6"/>
      <c r="G14" s="4">
        <v>21642</v>
      </c>
      <c r="I14" s="6" t="s">
        <v>285</v>
      </c>
    </row>
    <row r="15" spans="2:9" ht="15">
      <c r="B15" s="2" t="s">
        <v>23</v>
      </c>
      <c r="C15" s="4">
        <v>201008</v>
      </c>
      <c r="E15" s="4">
        <v>204777</v>
      </c>
      <c r="G15" s="4">
        <v>405785</v>
      </c>
      <c r="I15" s="6" t="s">
        <v>285</v>
      </c>
    </row>
    <row r="16" spans="2:9" ht="15">
      <c r="B16" s="2" t="s">
        <v>287</v>
      </c>
      <c r="C16" s="4">
        <v>34794</v>
      </c>
      <c r="E16" s="4">
        <v>85652</v>
      </c>
      <c r="G16" s="4">
        <v>120446</v>
      </c>
      <c r="I16" s="6" t="s">
        <v>285</v>
      </c>
    </row>
    <row r="17" spans="2:9" ht="15">
      <c r="B17" s="2" t="s">
        <v>288</v>
      </c>
      <c r="C17" s="4">
        <v>26048</v>
      </c>
      <c r="E17" s="4">
        <v>109125</v>
      </c>
      <c r="G17" s="4">
        <v>135173</v>
      </c>
      <c r="I17" s="6" t="s">
        <v>285</v>
      </c>
    </row>
    <row r="18" spans="2:9" ht="15">
      <c r="B18" s="2" t="s">
        <v>289</v>
      </c>
      <c r="C18" s="4">
        <v>19796</v>
      </c>
      <c r="E18" s="4">
        <v>33030</v>
      </c>
      <c r="G18" s="4">
        <v>52826</v>
      </c>
      <c r="I18" s="6" t="s">
        <v>285</v>
      </c>
    </row>
    <row r="19" spans="2:9" ht="15">
      <c r="B19" s="2" t="s">
        <v>290</v>
      </c>
      <c r="C19" s="4">
        <v>36841</v>
      </c>
      <c r="E19" s="4">
        <v>34602</v>
      </c>
      <c r="G19" s="4">
        <v>71443</v>
      </c>
      <c r="I19" s="6" t="s">
        <v>285</v>
      </c>
    </row>
    <row r="20" spans="2:9" ht="39.75" customHeight="1">
      <c r="B20" s="25" t="s">
        <v>291</v>
      </c>
      <c r="C20" s="4">
        <v>604772</v>
      </c>
      <c r="E20" s="4">
        <v>558831</v>
      </c>
      <c r="G20" s="4">
        <v>1163603</v>
      </c>
      <c r="I20" s="6" t="s">
        <v>285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1:11" ht="39.75" customHeight="1">
      <c r="A4" s="25" t="s">
        <v>293</v>
      </c>
      <c r="C4" s="14" t="s">
        <v>294</v>
      </c>
      <c r="D4" s="14"/>
      <c r="E4" s="6"/>
      <c r="G4" s="14" t="s">
        <v>295</v>
      </c>
      <c r="H4" s="14"/>
      <c r="I4" s="14"/>
      <c r="J4" s="14"/>
      <c r="K4" s="14"/>
    </row>
    <row r="5" spans="1:11" ht="15">
      <c r="A5" s="2" t="s">
        <v>296</v>
      </c>
      <c r="D5" s="7">
        <v>16545266</v>
      </c>
      <c r="I5" s="15">
        <v>13.15</v>
      </c>
      <c r="K5" t="s">
        <v>297</v>
      </c>
    </row>
    <row r="6" spans="1:10" ht="15">
      <c r="A6" s="2" t="s">
        <v>298</v>
      </c>
      <c r="C6" s="17"/>
      <c r="D6" s="17"/>
      <c r="E6" s="6"/>
      <c r="H6" s="17"/>
      <c r="I6" s="17"/>
      <c r="J6" s="6"/>
    </row>
    <row r="7" spans="1:10" ht="15">
      <c r="A7" s="2" t="s">
        <v>299</v>
      </c>
      <c r="C7" s="17"/>
      <c r="D7" s="17"/>
      <c r="E7" s="6"/>
      <c r="H7" s="17"/>
      <c r="I7" s="17"/>
      <c r="J7" s="6"/>
    </row>
    <row r="8" spans="1:11" ht="15">
      <c r="A8" s="2" t="s">
        <v>300</v>
      </c>
      <c r="D8" s="7">
        <v>13954409</v>
      </c>
      <c r="I8" s="15">
        <v>11.09</v>
      </c>
      <c r="K8" t="s">
        <v>297</v>
      </c>
    </row>
    <row r="9" spans="1:10" ht="15">
      <c r="A9" s="2" t="s">
        <v>301</v>
      </c>
      <c r="C9" s="26"/>
      <c r="D9" s="26"/>
      <c r="E9" s="9"/>
      <c r="H9" s="26"/>
      <c r="I9" s="26"/>
      <c r="J9" s="9"/>
    </row>
    <row r="10" spans="1:10" ht="15">
      <c r="A10" s="2" t="s">
        <v>302</v>
      </c>
      <c r="C10" s="26"/>
      <c r="D10" s="26"/>
      <c r="E10" s="9"/>
      <c r="H10" s="26"/>
      <c r="I10" s="26"/>
      <c r="J10" s="9"/>
    </row>
    <row r="11" spans="1:11" ht="15">
      <c r="A11" s="2" t="s">
        <v>303</v>
      </c>
      <c r="D11" s="7">
        <v>7441510</v>
      </c>
      <c r="H11" s="27">
        <v>5.92</v>
      </c>
      <c r="I11" s="27"/>
      <c r="J11" s="9"/>
      <c r="K11" t="s">
        <v>297</v>
      </c>
    </row>
    <row r="12" spans="1:10" ht="15">
      <c r="A12" s="2" t="s">
        <v>304</v>
      </c>
      <c r="C12" s="17"/>
      <c r="D12" s="17"/>
      <c r="E12" s="6"/>
      <c r="H12" s="17"/>
      <c r="I12" s="17"/>
      <c r="J12" s="6"/>
    </row>
    <row r="13" spans="1:10" ht="15">
      <c r="A13" s="2" t="s">
        <v>305</v>
      </c>
      <c r="C13" s="17"/>
      <c r="D13" s="17"/>
      <c r="E13" s="6"/>
      <c r="H13" s="17"/>
      <c r="I13" s="17"/>
      <c r="J13" s="6"/>
    </row>
  </sheetData>
  <sheetProtection selectLockedCells="1" selectUnlockedCells="1"/>
  <mergeCells count="16">
    <mergeCell ref="A2:F2"/>
    <mergeCell ref="C4:D4"/>
    <mergeCell ref="G4:K4"/>
    <mergeCell ref="C6:D6"/>
    <mergeCell ref="H6:I6"/>
    <mergeCell ref="C7:D7"/>
    <mergeCell ref="H7:I7"/>
    <mergeCell ref="C9:D9"/>
    <mergeCell ref="H9:I9"/>
    <mergeCell ref="C10:D10"/>
    <mergeCell ref="H10:I10"/>
    <mergeCell ref="H11:I11"/>
    <mergeCell ref="C12:D12"/>
    <mergeCell ref="H12:I12"/>
    <mergeCell ref="C13:D13"/>
    <mergeCell ref="H13:I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1:28" ht="15">
      <c r="A4" s="2"/>
      <c r="B4" s="13" t="s">
        <v>307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6"/>
    </row>
    <row r="5" spans="2:28" ht="15">
      <c r="B5" s="1" t="s">
        <v>308</v>
      </c>
      <c r="C5" s="1"/>
      <c r="E5" s="6"/>
      <c r="F5" s="13" t="s">
        <v>309</v>
      </c>
      <c r="G5" s="13"/>
      <c r="H5" s="6"/>
      <c r="I5" s="6"/>
      <c r="J5" s="13" t="s">
        <v>310</v>
      </c>
      <c r="K5" s="13"/>
      <c r="L5" s="6"/>
      <c r="M5" s="6"/>
      <c r="N5" s="13" t="s">
        <v>311</v>
      </c>
      <c r="O5" s="13"/>
      <c r="P5" s="6"/>
      <c r="Q5" s="6"/>
      <c r="R5" s="13" t="s">
        <v>312</v>
      </c>
      <c r="S5" s="13"/>
      <c r="T5" s="6"/>
      <c r="U5" s="6"/>
      <c r="V5" s="13" t="s">
        <v>313</v>
      </c>
      <c r="W5" s="13"/>
      <c r="X5" s="6"/>
      <c r="Y5" s="6"/>
      <c r="Z5" s="13" t="s">
        <v>314</v>
      </c>
      <c r="AA5" s="13"/>
      <c r="AB5" s="6"/>
    </row>
    <row r="6" spans="1:27" ht="15">
      <c r="A6" s="2" t="s">
        <v>315</v>
      </c>
      <c r="B6" s="28"/>
      <c r="C6" s="28"/>
      <c r="F6" s="28"/>
      <c r="G6" s="28"/>
      <c r="J6" s="28"/>
      <c r="K6" s="28"/>
      <c r="N6" s="28"/>
      <c r="O6" s="28"/>
      <c r="R6" s="28"/>
      <c r="S6" s="28"/>
      <c r="V6" s="28"/>
      <c r="W6" s="28"/>
      <c r="Z6" s="28"/>
      <c r="AA6" s="28"/>
    </row>
    <row r="7" spans="1:27" ht="15">
      <c r="A7" t="s">
        <v>316</v>
      </c>
      <c r="B7" s="21">
        <v>8097</v>
      </c>
      <c r="C7" s="21"/>
      <c r="F7" s="21">
        <v>1429</v>
      </c>
      <c r="G7" s="21"/>
      <c r="J7" s="26" t="s">
        <v>317</v>
      </c>
      <c r="K7" s="26"/>
      <c r="N7" s="26" t="s">
        <v>317</v>
      </c>
      <c r="O7" s="26"/>
      <c r="R7" s="21">
        <v>9526</v>
      </c>
      <c r="S7" s="21"/>
      <c r="V7" s="26" t="s">
        <v>317</v>
      </c>
      <c r="W7" s="26"/>
      <c r="Z7" s="21">
        <v>9526</v>
      </c>
      <c r="AA7" s="21"/>
    </row>
    <row r="8" spans="1:27" ht="15">
      <c r="A8" t="s">
        <v>318</v>
      </c>
      <c r="C8" s="9" t="s">
        <v>30</v>
      </c>
      <c r="G8" s="9" t="s">
        <v>30</v>
      </c>
      <c r="K8" s="7">
        <v>374</v>
      </c>
      <c r="O8" s="8">
        <v>-374</v>
      </c>
      <c r="S8" s="9" t="s">
        <v>30</v>
      </c>
      <c r="W8" s="9" t="s">
        <v>30</v>
      </c>
      <c r="AA8" s="9" t="s">
        <v>30</v>
      </c>
    </row>
    <row r="9" spans="1:27" ht="15">
      <c r="A9" t="s">
        <v>319</v>
      </c>
      <c r="C9" s="7">
        <v>599</v>
      </c>
      <c r="G9" s="7">
        <v>49</v>
      </c>
      <c r="K9" s="9" t="s">
        <v>30</v>
      </c>
      <c r="O9" s="9" t="s">
        <v>30</v>
      </c>
      <c r="S9" s="7">
        <v>648</v>
      </c>
      <c r="W9" s="9" t="s">
        <v>30</v>
      </c>
      <c r="AA9" s="7">
        <v>648</v>
      </c>
    </row>
    <row r="10" spans="1:27" ht="15">
      <c r="A10" t="s">
        <v>320</v>
      </c>
      <c r="C10" s="7">
        <v>244</v>
      </c>
      <c r="G10" s="9" t="s">
        <v>30</v>
      </c>
      <c r="K10" s="9" t="s">
        <v>30</v>
      </c>
      <c r="O10" s="7">
        <v>8</v>
      </c>
      <c r="S10" s="7">
        <v>252</v>
      </c>
      <c r="W10" s="9" t="s">
        <v>30</v>
      </c>
      <c r="AA10" s="7">
        <v>252</v>
      </c>
    </row>
    <row r="11" spans="1:27" ht="15">
      <c r="A11" s="2" t="s">
        <v>321</v>
      </c>
      <c r="C11" s="7">
        <v>8940</v>
      </c>
      <c r="G11" s="7">
        <v>1478</v>
      </c>
      <c r="K11" s="7">
        <v>374</v>
      </c>
      <c r="O11" s="8">
        <v>-366</v>
      </c>
      <c r="S11" s="7">
        <v>10426</v>
      </c>
      <c r="W11" s="9" t="s">
        <v>30</v>
      </c>
      <c r="AA11" s="7">
        <v>10426</v>
      </c>
    </row>
    <row r="12" spans="1:27" ht="15">
      <c r="A12" s="2" t="s">
        <v>322</v>
      </c>
      <c r="B12" s="28"/>
      <c r="C12" s="28"/>
      <c r="F12" s="28"/>
      <c r="G12" s="28"/>
      <c r="J12" s="28"/>
      <c r="K12" s="28"/>
      <c r="N12" s="28"/>
      <c r="O12" s="28"/>
      <c r="R12" s="28"/>
      <c r="S12" s="28"/>
      <c r="V12" s="28"/>
      <c r="W12" s="28"/>
      <c r="Z12" s="28"/>
      <c r="AA12" s="28"/>
    </row>
    <row r="13" spans="1:27" ht="15">
      <c r="A13" t="s">
        <v>323</v>
      </c>
      <c r="C13" s="7">
        <v>5841</v>
      </c>
      <c r="G13" s="7">
        <v>1121</v>
      </c>
      <c r="K13" s="7">
        <v>344</v>
      </c>
      <c r="O13" s="8">
        <v>-358</v>
      </c>
      <c r="S13" s="7">
        <v>6948</v>
      </c>
      <c r="W13" s="7">
        <v>443</v>
      </c>
      <c r="AA13" s="7">
        <v>7391</v>
      </c>
    </row>
    <row r="14" spans="1:27" ht="15">
      <c r="A14" t="s">
        <v>324</v>
      </c>
      <c r="C14" s="7">
        <v>2264</v>
      </c>
      <c r="G14" s="7">
        <v>379</v>
      </c>
      <c r="K14" s="9" t="s">
        <v>30</v>
      </c>
      <c r="O14" s="9" t="s">
        <v>30</v>
      </c>
      <c r="S14" s="7">
        <v>2643</v>
      </c>
      <c r="W14" s="8">
        <v>-2</v>
      </c>
      <c r="AA14" s="7">
        <v>2641</v>
      </c>
    </row>
    <row r="15" spans="1:27" ht="15">
      <c r="A15" s="2" t="s">
        <v>325</v>
      </c>
      <c r="C15" s="7">
        <v>8105</v>
      </c>
      <c r="G15" s="7">
        <v>1500</v>
      </c>
      <c r="K15" s="7">
        <v>344</v>
      </c>
      <c r="O15" s="8">
        <v>-358</v>
      </c>
      <c r="S15" s="7">
        <v>9591</v>
      </c>
      <c r="W15" s="7">
        <v>441</v>
      </c>
      <c r="AA15" s="7">
        <v>10032</v>
      </c>
    </row>
    <row r="16" spans="1:27" ht="15">
      <c r="A16" s="2" t="s">
        <v>326</v>
      </c>
      <c r="C16" s="8">
        <v>-15</v>
      </c>
      <c r="G16" s="9" t="s">
        <v>30</v>
      </c>
      <c r="K16" s="8">
        <v>-41</v>
      </c>
      <c r="O16" s="7">
        <v>3</v>
      </c>
      <c r="S16" s="8">
        <v>-53</v>
      </c>
      <c r="W16" s="8">
        <v>-18</v>
      </c>
      <c r="AA16" s="8">
        <v>-71</v>
      </c>
    </row>
    <row r="17" spans="1:27" ht="15">
      <c r="A17" s="2" t="s">
        <v>327</v>
      </c>
      <c r="B17" s="21">
        <v>820</v>
      </c>
      <c r="C17" s="21"/>
      <c r="F17" s="22">
        <v>-22</v>
      </c>
      <c r="G17" s="22"/>
      <c r="J17" s="22">
        <v>-11</v>
      </c>
      <c r="K17" s="22"/>
      <c r="N17" s="22">
        <v>-5</v>
      </c>
      <c r="O17" s="22"/>
      <c r="R17" s="21">
        <v>782</v>
      </c>
      <c r="S17" s="21"/>
      <c r="V17" s="22">
        <v>-459</v>
      </c>
      <c r="W17" s="22"/>
      <c r="Z17" s="21">
        <v>323</v>
      </c>
      <c r="AA17" s="21"/>
    </row>
    <row r="18" spans="1:27" ht="15">
      <c r="A18" s="2" t="s">
        <v>328</v>
      </c>
      <c r="B18" s="28"/>
      <c r="C18" s="28"/>
      <c r="F18" s="28"/>
      <c r="G18" s="28"/>
      <c r="J18" s="28"/>
      <c r="K18" s="28"/>
      <c r="N18" s="28"/>
      <c r="O18" s="28"/>
      <c r="S18" s="9" t="s">
        <v>329</v>
      </c>
      <c r="V18" s="28"/>
      <c r="W18" s="28"/>
      <c r="AA18" s="9" t="s">
        <v>330</v>
      </c>
    </row>
    <row r="19" spans="1:27" ht="15">
      <c r="A19" s="29" t="s">
        <v>331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5">
      <c r="A20" s="29" t="s">
        <v>332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15">
      <c r="A21" s="29" t="s">
        <v>333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</sheetData>
  <sheetProtection selectLockedCells="1" selectUnlockedCells="1"/>
  <mergeCells count="45">
    <mergeCell ref="A2:F2"/>
    <mergeCell ref="B4:AA4"/>
    <mergeCell ref="B5:C5"/>
    <mergeCell ref="F5:G5"/>
    <mergeCell ref="J5:K5"/>
    <mergeCell ref="N5:O5"/>
    <mergeCell ref="R5:S5"/>
    <mergeCell ref="V5:W5"/>
    <mergeCell ref="Z5:AA5"/>
    <mergeCell ref="B6:C6"/>
    <mergeCell ref="F6:G6"/>
    <mergeCell ref="J6:K6"/>
    <mergeCell ref="N6:O6"/>
    <mergeCell ref="R6:S6"/>
    <mergeCell ref="V6:W6"/>
    <mergeCell ref="Z6:AA6"/>
    <mergeCell ref="B7:C7"/>
    <mergeCell ref="F7:G7"/>
    <mergeCell ref="J7:K7"/>
    <mergeCell ref="N7:O7"/>
    <mergeCell ref="R7:S7"/>
    <mergeCell ref="V7:W7"/>
    <mergeCell ref="Z7:AA7"/>
    <mergeCell ref="B12:C12"/>
    <mergeCell ref="F12:G12"/>
    <mergeCell ref="J12:K12"/>
    <mergeCell ref="N12:O12"/>
    <mergeCell ref="R12:S12"/>
    <mergeCell ref="V12:W12"/>
    <mergeCell ref="Z12:AA12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V18:W18"/>
    <mergeCell ref="A19:AA19"/>
    <mergeCell ref="A20:AA20"/>
    <mergeCell ref="A21:AA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52.7109375" style="0" customWidth="1"/>
    <col min="3" max="3" width="8.7109375" style="0" customWidth="1"/>
    <col min="4" max="4" width="1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3.7109375" style="0" customWidth="1"/>
    <col min="11" max="11" width="1.7109375" style="0" customWidth="1"/>
    <col min="12" max="12" width="8.7109375" style="0" customWidth="1"/>
    <col min="13" max="13" width="6.7109375" style="0" customWidth="1"/>
    <col min="14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2:15" ht="39.75" customHeight="1">
      <c r="B4" s="2" t="s">
        <v>33</v>
      </c>
      <c r="D4" s="13" t="s">
        <v>34</v>
      </c>
      <c r="E4" s="13"/>
      <c r="G4" s="14" t="s">
        <v>35</v>
      </c>
      <c r="H4" s="14"/>
      <c r="I4" s="14"/>
      <c r="J4" s="13" t="s">
        <v>36</v>
      </c>
      <c r="K4" s="13"/>
      <c r="L4" s="13"/>
      <c r="M4" s="13" t="s">
        <v>37</v>
      </c>
      <c r="N4" s="13"/>
      <c r="O4" s="13"/>
    </row>
    <row r="5" spans="2:13" ht="15">
      <c r="B5" s="2" t="s">
        <v>38</v>
      </c>
      <c r="D5" s="15">
        <v>7.5</v>
      </c>
      <c r="G5" s="9" t="s">
        <v>39</v>
      </c>
      <c r="J5" s="9" t="s">
        <v>40</v>
      </c>
      <c r="M5" s="9" t="s">
        <v>41</v>
      </c>
    </row>
    <row r="6" spans="2:13" ht="15">
      <c r="B6" s="2" t="s">
        <v>42</v>
      </c>
      <c r="D6" s="15">
        <v>11</v>
      </c>
      <c r="G6" s="9" t="s">
        <v>43</v>
      </c>
      <c r="J6" s="9" t="s">
        <v>44</v>
      </c>
      <c r="M6" s="9" t="s">
        <v>45</v>
      </c>
    </row>
    <row r="7" spans="2:13" ht="15">
      <c r="B7" s="2" t="s">
        <v>46</v>
      </c>
      <c r="D7" s="9" t="s">
        <v>47</v>
      </c>
      <c r="G7" s="7">
        <v>200</v>
      </c>
      <c r="J7" s="9" t="s">
        <v>44</v>
      </c>
      <c r="M7" s="9" t="s">
        <v>45</v>
      </c>
    </row>
    <row r="8" spans="2:13" ht="15">
      <c r="B8" s="2" t="s">
        <v>48</v>
      </c>
      <c r="D8" s="15">
        <v>2.62</v>
      </c>
      <c r="G8" s="9" t="s">
        <v>49</v>
      </c>
      <c r="J8" s="9" t="s">
        <v>44</v>
      </c>
      <c r="M8" s="9" t="s">
        <v>50</v>
      </c>
    </row>
    <row r="9" spans="2:13" ht="15">
      <c r="B9" s="2" t="s">
        <v>51</v>
      </c>
      <c r="D9" s="9"/>
      <c r="G9" s="9"/>
      <c r="J9" s="9"/>
      <c r="M9" s="9" t="s">
        <v>52</v>
      </c>
    </row>
    <row r="10" spans="2:13" ht="15">
      <c r="B10" s="2" t="s">
        <v>53</v>
      </c>
      <c r="D10" s="9" t="s">
        <v>54</v>
      </c>
      <c r="G10" s="9"/>
      <c r="K10" t="s">
        <v>55</v>
      </c>
      <c r="M10" s="9" t="s">
        <v>45</v>
      </c>
    </row>
    <row r="11" spans="2:13" ht="15">
      <c r="B11" s="2" t="s">
        <v>56</v>
      </c>
      <c r="D11" s="9"/>
      <c r="G11" s="9"/>
      <c r="K11" t="e">
        <f>#N/A</f>
        <v>#N/A</v>
      </c>
      <c r="M11" s="9" t="s">
        <v>57</v>
      </c>
    </row>
  </sheetData>
  <sheetProtection selectLockedCells="1" selectUnlockedCells="1"/>
  <mergeCells count="5">
    <mergeCell ref="A2:F2"/>
    <mergeCell ref="D4:E4"/>
    <mergeCell ref="G4:I4"/>
    <mergeCell ref="J4:L4"/>
    <mergeCell ref="M4:O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9.7109375" style="0" customWidth="1"/>
    <col min="3" max="3" width="8.7109375" style="0" customWidth="1"/>
    <col min="4" max="4" width="50.7109375" style="0" customWidth="1"/>
    <col min="5" max="5" width="8.7109375" style="0" customWidth="1"/>
    <col min="6" max="6" width="42.7109375" style="0" customWidth="1"/>
    <col min="7" max="7" width="8.7109375" style="0" customWidth="1"/>
    <col min="8" max="8" width="39.7109375" style="0" customWidth="1"/>
    <col min="9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9" ht="15">
      <c r="A4" s="6"/>
      <c r="B4" s="13" t="s">
        <v>59</v>
      </c>
      <c r="C4" s="13"/>
      <c r="D4" s="13"/>
      <c r="E4" s="6"/>
      <c r="F4" s="13" t="s">
        <v>60</v>
      </c>
      <c r="G4" s="13"/>
      <c r="H4" s="13"/>
      <c r="I4" s="6"/>
    </row>
    <row r="5" spans="1:9" ht="39.75" customHeight="1">
      <c r="A5" s="6"/>
      <c r="B5" s="3" t="s">
        <v>61</v>
      </c>
      <c r="D5" s="3" t="s">
        <v>62</v>
      </c>
      <c r="E5" s="6"/>
      <c r="F5" s="5" t="s">
        <v>63</v>
      </c>
      <c r="H5" s="5" t="s">
        <v>64</v>
      </c>
      <c r="I5" s="6"/>
    </row>
    <row r="6" spans="2:8" ht="15">
      <c r="B6" s="6" t="s">
        <v>65</v>
      </c>
      <c r="D6" s="6" t="s">
        <v>43</v>
      </c>
      <c r="E6" s="9"/>
      <c r="F6" s="6" t="s">
        <v>66</v>
      </c>
      <c r="H6" s="6" t="s">
        <v>43</v>
      </c>
    </row>
    <row r="7" spans="2:8" ht="15">
      <c r="B7" s="6" t="s">
        <v>54</v>
      </c>
      <c r="D7" s="6" t="s">
        <v>67</v>
      </c>
      <c r="E7" s="9"/>
      <c r="F7" s="6" t="s">
        <v>68</v>
      </c>
      <c r="H7" s="6" t="s">
        <v>69</v>
      </c>
    </row>
    <row r="8" spans="2:8" ht="15">
      <c r="B8" s="6" t="s">
        <v>70</v>
      </c>
      <c r="D8" s="6" t="s">
        <v>71</v>
      </c>
      <c r="E8" s="9"/>
      <c r="F8" s="6" t="s">
        <v>72</v>
      </c>
      <c r="G8" s="6"/>
      <c r="H8" s="6" t="s">
        <v>73</v>
      </c>
    </row>
    <row r="9" spans="2:8" ht="15">
      <c r="B9" s="6" t="s">
        <v>74</v>
      </c>
      <c r="D9" s="6" t="s">
        <v>75</v>
      </c>
      <c r="E9" s="9"/>
      <c r="F9" s="6" t="s">
        <v>76</v>
      </c>
      <c r="H9" s="6" t="s">
        <v>77</v>
      </c>
    </row>
    <row r="10" spans="2:8" ht="15">
      <c r="B10" s="6" t="s">
        <v>78</v>
      </c>
      <c r="D10" s="6" t="s">
        <v>79</v>
      </c>
      <c r="E10" s="9"/>
      <c r="F10" s="6"/>
      <c r="H10" s="6"/>
    </row>
    <row r="11" spans="2:8" ht="15">
      <c r="B11" s="6" t="s">
        <v>80</v>
      </c>
      <c r="D11" s="6" t="s">
        <v>81</v>
      </c>
      <c r="E11" s="9"/>
      <c r="F11" s="6"/>
      <c r="H11" s="6"/>
    </row>
    <row r="12" spans="2:8" ht="15">
      <c r="B12" s="6" t="s">
        <v>82</v>
      </c>
      <c r="D12" s="6" t="s">
        <v>83</v>
      </c>
      <c r="E12" s="9"/>
      <c r="F12" s="6"/>
      <c r="H12" s="6"/>
    </row>
    <row r="13" spans="2:8" ht="15">
      <c r="B13" s="6" t="s">
        <v>84</v>
      </c>
      <c r="D13" s="6" t="s">
        <v>85</v>
      </c>
      <c r="E13" s="9"/>
      <c r="F13" s="6"/>
      <c r="H13" s="6"/>
    </row>
    <row r="14" spans="2:8" ht="15">
      <c r="B14" s="6" t="s">
        <v>86</v>
      </c>
      <c r="D14" s="6" t="s">
        <v>77</v>
      </c>
      <c r="E14" s="9"/>
      <c r="F14" s="6"/>
      <c r="H14" s="6"/>
    </row>
  </sheetData>
  <sheetProtection selectLockedCells="1" selectUnlockedCells="1"/>
  <mergeCells count="3">
    <mergeCell ref="A2:F2"/>
    <mergeCell ref="B4:D4"/>
    <mergeCell ref="F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5.7109375" style="0" customWidth="1"/>
    <col min="5" max="5" width="8.7109375" style="0" customWidth="1"/>
    <col min="6" max="6" width="24.7109375" style="0" customWidth="1"/>
    <col min="7" max="7" width="8.7109375" style="0" customWidth="1"/>
    <col min="8" max="8" width="25.7109375" style="0" customWidth="1"/>
    <col min="9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2:9" ht="39.75" customHeight="1">
      <c r="B4" s="2" t="s">
        <v>1</v>
      </c>
      <c r="D4" s="5" t="s">
        <v>88</v>
      </c>
      <c r="E4" s="6"/>
      <c r="F4" s="3" t="s">
        <v>89</v>
      </c>
      <c r="G4" s="6"/>
      <c r="H4" s="3" t="s">
        <v>90</v>
      </c>
      <c r="I4" s="6"/>
    </row>
    <row r="5" spans="2:8" ht="15">
      <c r="B5" s="2" t="s">
        <v>23</v>
      </c>
      <c r="D5" s="16">
        <v>3795488</v>
      </c>
      <c r="F5" s="6" t="s">
        <v>73</v>
      </c>
      <c r="H5" s="6" t="s">
        <v>73</v>
      </c>
    </row>
    <row r="6" spans="2:8" ht="15">
      <c r="B6" s="2" t="s">
        <v>26</v>
      </c>
      <c r="D6" s="16">
        <v>1750000</v>
      </c>
      <c r="F6" s="6" t="s">
        <v>73</v>
      </c>
      <c r="H6" s="6" t="s">
        <v>73</v>
      </c>
    </row>
    <row r="7" spans="2:8" ht="15">
      <c r="B7" s="2" t="s">
        <v>27</v>
      </c>
      <c r="D7" s="16">
        <v>1650000</v>
      </c>
      <c r="F7" s="6" t="s">
        <v>73</v>
      </c>
      <c r="H7" s="6" t="s">
        <v>73</v>
      </c>
    </row>
    <row r="8" spans="2:8" ht="15">
      <c r="B8" s="2" t="s">
        <v>91</v>
      </c>
      <c r="D8" s="16">
        <v>750000</v>
      </c>
      <c r="F8" s="6" t="s">
        <v>73</v>
      </c>
      <c r="H8" s="6" t="s">
        <v>73</v>
      </c>
    </row>
    <row r="9" spans="2:8" ht="15">
      <c r="B9" s="2" t="s">
        <v>92</v>
      </c>
      <c r="D9" s="16">
        <v>1275000</v>
      </c>
      <c r="F9" s="6" t="s">
        <v>73</v>
      </c>
      <c r="H9" s="6" t="s">
        <v>73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27.7109375" style="0" customWidth="1"/>
    <col min="6" max="6" width="8.7109375" style="0" customWidth="1"/>
    <col min="7" max="7" width="2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4" spans="2:9" ht="39.75" customHeight="1">
      <c r="B4" s="2" t="s">
        <v>1</v>
      </c>
      <c r="E4" s="3" t="s">
        <v>94</v>
      </c>
      <c r="F4" s="6"/>
      <c r="G4" s="3" t="s">
        <v>95</v>
      </c>
      <c r="H4" s="6"/>
      <c r="I4" s="5" t="s">
        <v>88</v>
      </c>
    </row>
    <row r="5" spans="2:9" ht="15">
      <c r="B5" s="2" t="s">
        <v>23</v>
      </c>
      <c r="E5" s="16">
        <v>1897744</v>
      </c>
      <c r="F5" s="9"/>
      <c r="G5" s="16">
        <v>1897744</v>
      </c>
      <c r="H5" s="9"/>
      <c r="I5" s="16">
        <v>3795488</v>
      </c>
    </row>
    <row r="6" spans="2:9" ht="15">
      <c r="B6" s="2" t="s">
        <v>26</v>
      </c>
      <c r="E6" s="16">
        <v>875000</v>
      </c>
      <c r="F6" s="9"/>
      <c r="G6" s="16">
        <v>875000</v>
      </c>
      <c r="H6" s="9"/>
      <c r="I6" s="16">
        <v>1750000</v>
      </c>
    </row>
    <row r="7" spans="2:9" ht="15">
      <c r="B7" s="2" t="s">
        <v>27</v>
      </c>
      <c r="E7" s="16">
        <v>825000</v>
      </c>
      <c r="F7" s="9"/>
      <c r="G7" s="16">
        <v>825000</v>
      </c>
      <c r="H7" s="9"/>
      <c r="I7" s="16">
        <v>1650000</v>
      </c>
    </row>
    <row r="8" spans="2:9" ht="15">
      <c r="B8" s="2" t="s">
        <v>91</v>
      </c>
      <c r="E8" s="16">
        <v>375000</v>
      </c>
      <c r="F8" s="9"/>
      <c r="G8" s="16">
        <v>375000</v>
      </c>
      <c r="H8" s="9"/>
      <c r="I8" s="16">
        <v>750000</v>
      </c>
    </row>
    <row r="9" spans="2:9" ht="15">
      <c r="B9" s="2" t="s">
        <v>92</v>
      </c>
      <c r="E9" s="16">
        <v>637500</v>
      </c>
      <c r="F9" s="9"/>
      <c r="G9" s="16">
        <v>637500</v>
      </c>
      <c r="H9" s="9"/>
      <c r="I9" s="16">
        <v>1275000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1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7.7109375" style="0" customWidth="1"/>
    <col min="3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4" spans="2:33" ht="39.75" customHeight="1">
      <c r="B4" s="2" t="s">
        <v>97</v>
      </c>
      <c r="D4" s="5" t="s">
        <v>98</v>
      </c>
      <c r="F4" s="14" t="s">
        <v>99</v>
      </c>
      <c r="G4" s="14"/>
      <c r="H4" s="6"/>
      <c r="J4" s="14" t="s">
        <v>100</v>
      </c>
      <c r="K4" s="14"/>
      <c r="L4" s="6"/>
      <c r="N4" s="14" t="s">
        <v>101</v>
      </c>
      <c r="O4" s="14"/>
      <c r="P4" s="6"/>
      <c r="R4" s="14" t="s">
        <v>102</v>
      </c>
      <c r="S4" s="14"/>
      <c r="T4" s="6"/>
      <c r="V4" s="14" t="s">
        <v>103</v>
      </c>
      <c r="W4" s="14"/>
      <c r="X4" s="6"/>
      <c r="Z4" s="14" t="s">
        <v>104</v>
      </c>
      <c r="AA4" s="14"/>
      <c r="AB4" s="6"/>
      <c r="AD4" s="14" t="s">
        <v>5</v>
      </c>
      <c r="AE4" s="14"/>
      <c r="AF4" s="6"/>
      <c r="AG4" s="6"/>
    </row>
    <row r="5" spans="2:31" ht="15">
      <c r="B5" s="2" t="s">
        <v>23</v>
      </c>
      <c r="D5" s="6">
        <v>2023</v>
      </c>
      <c r="G5" s="7">
        <v>637692</v>
      </c>
      <c r="K5" s="7">
        <v>7969932</v>
      </c>
      <c r="O5" s="9" t="s">
        <v>24</v>
      </c>
      <c r="S5" s="7">
        <v>1224388</v>
      </c>
      <c r="W5" s="7">
        <v>94596</v>
      </c>
      <c r="AA5" s="7">
        <v>386446</v>
      </c>
      <c r="AE5" s="7">
        <v>10313054</v>
      </c>
    </row>
    <row r="6" spans="2:31" ht="15">
      <c r="B6" t="s">
        <v>105</v>
      </c>
      <c r="D6" s="6">
        <v>2022</v>
      </c>
      <c r="G6" s="7">
        <v>600769</v>
      </c>
      <c r="K6" s="7">
        <v>3044242</v>
      </c>
      <c r="O6" s="7">
        <v>842151</v>
      </c>
      <c r="S6" s="7">
        <v>1803021</v>
      </c>
      <c r="W6" s="9" t="s">
        <v>24</v>
      </c>
      <c r="AA6" s="7">
        <v>197798</v>
      </c>
      <c r="AE6" s="7">
        <v>6487981</v>
      </c>
    </row>
    <row r="7" spans="2:31" ht="15">
      <c r="B7" t="s">
        <v>106</v>
      </c>
      <c r="D7" s="6">
        <v>2021</v>
      </c>
      <c r="G7" s="7">
        <v>572269</v>
      </c>
      <c r="K7" s="7">
        <v>2685881</v>
      </c>
      <c r="O7" s="7">
        <v>832659</v>
      </c>
      <c r="S7" s="7">
        <v>892090</v>
      </c>
      <c r="W7" s="9" t="s">
        <v>24</v>
      </c>
      <c r="AA7" s="7">
        <v>147263</v>
      </c>
      <c r="AE7" s="7">
        <v>5130162</v>
      </c>
    </row>
    <row r="8" spans="2:31" ht="15">
      <c r="B8" s="2" t="s">
        <v>26</v>
      </c>
      <c r="D8" s="6">
        <v>2023</v>
      </c>
      <c r="G8" s="7">
        <v>552462</v>
      </c>
      <c r="K8" s="7">
        <v>4011210</v>
      </c>
      <c r="O8" s="9" t="s">
        <v>24</v>
      </c>
      <c r="S8" s="7">
        <v>672243</v>
      </c>
      <c r="W8" s="7">
        <v>91725</v>
      </c>
      <c r="AA8" s="7">
        <v>297066</v>
      </c>
      <c r="AE8" s="7">
        <v>5624706</v>
      </c>
    </row>
    <row r="9" spans="2:31" ht="15">
      <c r="B9" t="s">
        <v>107</v>
      </c>
      <c r="D9" s="6">
        <v>2022</v>
      </c>
      <c r="G9" s="7">
        <v>527654</v>
      </c>
      <c r="K9" s="7">
        <v>1498951</v>
      </c>
      <c r="O9" s="7">
        <v>414608</v>
      </c>
      <c r="S9" s="7">
        <v>1003255</v>
      </c>
      <c r="W9" s="9" t="s">
        <v>24</v>
      </c>
      <c r="AA9" s="7">
        <v>166427</v>
      </c>
      <c r="AE9" s="7">
        <v>3610895</v>
      </c>
    </row>
    <row r="10" spans="2:31" ht="15">
      <c r="B10" t="s">
        <v>106</v>
      </c>
      <c r="D10" s="6">
        <v>2021</v>
      </c>
      <c r="G10" s="7">
        <v>503846</v>
      </c>
      <c r="K10" s="7">
        <v>1475412</v>
      </c>
      <c r="O10" s="7">
        <v>406195</v>
      </c>
      <c r="S10" s="7">
        <v>534358</v>
      </c>
      <c r="W10" s="9" t="s">
        <v>24</v>
      </c>
      <c r="AA10" s="7">
        <v>123890</v>
      </c>
      <c r="AE10" s="7">
        <v>3043701</v>
      </c>
    </row>
    <row r="11" spans="2:31" ht="15">
      <c r="B11" s="2" t="s">
        <v>27</v>
      </c>
      <c r="D11" s="6">
        <v>2023</v>
      </c>
      <c r="G11" s="7">
        <v>530923</v>
      </c>
      <c r="K11" s="7">
        <v>2915973</v>
      </c>
      <c r="O11" s="9" t="s">
        <v>24</v>
      </c>
      <c r="S11" s="7">
        <v>646073</v>
      </c>
      <c r="W11" s="7">
        <v>100332</v>
      </c>
      <c r="AA11" s="7">
        <v>379649</v>
      </c>
      <c r="AE11" s="7">
        <v>4572950</v>
      </c>
    </row>
    <row r="12" spans="2:31" ht="15">
      <c r="B12" t="s">
        <v>108</v>
      </c>
      <c r="D12" s="6">
        <v>2022</v>
      </c>
      <c r="G12" s="7">
        <v>507308</v>
      </c>
      <c r="K12" s="7">
        <v>1498951</v>
      </c>
      <c r="O12" s="7">
        <v>414608</v>
      </c>
      <c r="S12" s="7">
        <v>964598</v>
      </c>
      <c r="W12" s="9" t="s">
        <v>24</v>
      </c>
      <c r="AA12" s="7">
        <v>187451</v>
      </c>
      <c r="AE12" s="7">
        <v>3572916</v>
      </c>
    </row>
    <row r="13" spans="2:31" ht="15">
      <c r="B13" t="s">
        <v>109</v>
      </c>
      <c r="D13" s="6">
        <v>2021</v>
      </c>
      <c r="G13" s="7">
        <v>485385</v>
      </c>
      <c r="K13" s="7">
        <v>1475412</v>
      </c>
      <c r="O13" s="7">
        <v>406195</v>
      </c>
      <c r="S13" s="7">
        <v>514821</v>
      </c>
      <c r="W13" s="9" t="s">
        <v>24</v>
      </c>
      <c r="AA13" s="7">
        <v>122275</v>
      </c>
      <c r="AE13" s="7">
        <v>3004088</v>
      </c>
    </row>
    <row r="14" spans="2:31" ht="15">
      <c r="B14" s="2" t="s">
        <v>110</v>
      </c>
      <c r="D14" s="6">
        <v>2023</v>
      </c>
      <c r="G14" s="7">
        <v>494292</v>
      </c>
      <c r="K14" s="7">
        <v>2350784</v>
      </c>
      <c r="O14" s="7">
        <v>102803</v>
      </c>
      <c r="S14" s="7">
        <v>475125</v>
      </c>
      <c r="W14" s="7">
        <v>19687</v>
      </c>
      <c r="AA14" s="7">
        <v>211946</v>
      </c>
      <c r="AE14" s="7">
        <v>3654637</v>
      </c>
    </row>
    <row r="15" spans="2:32" ht="15">
      <c r="B15" t="s">
        <v>111</v>
      </c>
      <c r="D15" s="6"/>
      <c r="F15" s="17"/>
      <c r="G15" s="17"/>
      <c r="H15" s="6"/>
      <c r="J15" s="17"/>
      <c r="K15" s="17"/>
      <c r="L15" s="6"/>
      <c r="N15" s="17"/>
      <c r="O15" s="17"/>
      <c r="P15" s="6"/>
      <c r="R15" s="17"/>
      <c r="S15" s="17"/>
      <c r="T15" s="6"/>
      <c r="V15" s="17"/>
      <c r="W15" s="17"/>
      <c r="X15" s="6"/>
      <c r="Z15" s="17"/>
      <c r="AA15" s="17"/>
      <c r="AB15" s="6"/>
      <c r="AD15" s="17"/>
      <c r="AE15" s="17"/>
      <c r="AF15" s="6"/>
    </row>
    <row r="16" spans="2:32" ht="15">
      <c r="B16" t="s">
        <v>106</v>
      </c>
      <c r="D16" s="6"/>
      <c r="F16" s="17"/>
      <c r="G16" s="17"/>
      <c r="H16" s="6"/>
      <c r="J16" s="17"/>
      <c r="K16" s="17"/>
      <c r="L16" s="6"/>
      <c r="N16" s="17"/>
      <c r="O16" s="17"/>
      <c r="P16" s="6"/>
      <c r="R16" s="17"/>
      <c r="S16" s="17"/>
      <c r="T16" s="6"/>
      <c r="V16" s="17"/>
      <c r="W16" s="17"/>
      <c r="X16" s="6"/>
      <c r="Z16" s="17"/>
      <c r="AA16" s="17"/>
      <c r="AB16" s="6"/>
      <c r="AD16" s="17"/>
      <c r="AE16" s="17"/>
      <c r="AF16" s="6"/>
    </row>
    <row r="17" spans="2:31" ht="15">
      <c r="B17" s="2" t="s">
        <v>92</v>
      </c>
      <c r="D17" s="6">
        <v>2023</v>
      </c>
      <c r="G17" s="7">
        <v>438908</v>
      </c>
      <c r="K17" s="7">
        <v>2993735</v>
      </c>
      <c r="O17" s="7">
        <v>404923</v>
      </c>
      <c r="S17" s="7">
        <v>534270</v>
      </c>
      <c r="W17" s="7">
        <v>32823</v>
      </c>
      <c r="AA17" s="7">
        <v>173348</v>
      </c>
      <c r="AE17" s="7">
        <v>4578007</v>
      </c>
    </row>
    <row r="18" spans="2:31" ht="15">
      <c r="B18" t="s">
        <v>112</v>
      </c>
      <c r="D18" s="6">
        <v>2022</v>
      </c>
      <c r="G18" s="7">
        <v>417446</v>
      </c>
      <c r="K18" s="7">
        <v>1170553</v>
      </c>
      <c r="O18" s="7">
        <v>323832</v>
      </c>
      <c r="S18" s="7">
        <v>793861</v>
      </c>
      <c r="W18" s="9" t="s">
        <v>24</v>
      </c>
      <c r="AA18" s="7">
        <v>88520</v>
      </c>
      <c r="AE18" s="7">
        <v>2794212</v>
      </c>
    </row>
    <row r="19" spans="2:31" ht="15">
      <c r="B19" t="s">
        <v>109</v>
      </c>
      <c r="D19" s="6">
        <v>2021</v>
      </c>
      <c r="G19" s="7">
        <v>373077</v>
      </c>
      <c r="K19" s="7">
        <v>892914</v>
      </c>
      <c r="O19" s="7">
        <v>288146</v>
      </c>
      <c r="S19" s="7">
        <v>375860</v>
      </c>
      <c r="W19" s="7">
        <v>34943</v>
      </c>
      <c r="AA19" s="7">
        <v>51973</v>
      </c>
      <c r="AE19" s="7">
        <v>2016913</v>
      </c>
    </row>
  </sheetData>
  <sheetProtection selectLockedCells="1" selectUnlockedCells="1"/>
  <mergeCells count="22">
    <mergeCell ref="A2:F2"/>
    <mergeCell ref="F4:G4"/>
    <mergeCell ref="J4:K4"/>
    <mergeCell ref="N4:O4"/>
    <mergeCell ref="R4:S4"/>
    <mergeCell ref="V4:W4"/>
    <mergeCell ref="Z4:AA4"/>
    <mergeCell ref="AD4:AE4"/>
    <mergeCell ref="F15:G15"/>
    <mergeCell ref="J15:K15"/>
    <mergeCell ref="N15:O15"/>
    <mergeCell ref="R15:S15"/>
    <mergeCell ref="V15:W15"/>
    <mergeCell ref="Z15:AA15"/>
    <mergeCell ref="AD15:AE15"/>
    <mergeCell ref="F16:G16"/>
    <mergeCell ref="J16:K16"/>
    <mergeCell ref="N16:O16"/>
    <mergeCell ref="R16:S16"/>
    <mergeCell ref="V16:W16"/>
    <mergeCell ref="Z16:AA16"/>
    <mergeCell ref="AD16:AE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9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67.7109375" style="0" customWidth="1"/>
    <col min="5" max="5" width="8.7109375" style="0" customWidth="1"/>
    <col min="6" max="6" width="70.7109375" style="0" customWidth="1"/>
    <col min="7" max="7" width="8.7109375" style="0" customWidth="1"/>
    <col min="8" max="8" width="67.7109375" style="0" customWidth="1"/>
    <col min="9" max="9" width="8.7109375" style="0" customWidth="1"/>
    <col min="10" max="10" width="70.7109375" style="0" customWidth="1"/>
    <col min="11" max="11" width="8.7109375" style="0" customWidth="1"/>
    <col min="12" max="12" width="67.7109375" style="0" customWidth="1"/>
    <col min="13" max="13" width="8.7109375" style="0" customWidth="1"/>
    <col min="14" max="14" width="70.7109375" style="0" customWidth="1"/>
    <col min="15" max="16384" width="8.7109375" style="0" customWidth="1"/>
  </cols>
  <sheetData>
    <row r="2" spans="2:15" ht="15">
      <c r="B2" s="6"/>
      <c r="D2" s="13" t="s">
        <v>113</v>
      </c>
      <c r="E2" s="13"/>
      <c r="F2" s="13"/>
      <c r="H2" s="13" t="s">
        <v>114</v>
      </c>
      <c r="I2" s="13"/>
      <c r="J2" s="13"/>
      <c r="L2" s="13" t="s">
        <v>115</v>
      </c>
      <c r="M2" s="13"/>
      <c r="N2" s="13"/>
      <c r="O2" s="6"/>
    </row>
    <row r="3" spans="2:15" ht="39.75" customHeight="1">
      <c r="B3" s="6"/>
      <c r="D3" s="3" t="s">
        <v>116</v>
      </c>
      <c r="F3" s="3" t="s">
        <v>117</v>
      </c>
      <c r="H3" s="3" t="s">
        <v>116</v>
      </c>
      <c r="J3" s="3" t="s">
        <v>117</v>
      </c>
      <c r="L3" s="3" t="s">
        <v>116</v>
      </c>
      <c r="N3" s="3" t="s">
        <v>117</v>
      </c>
      <c r="O3" s="6"/>
    </row>
    <row r="4" spans="2:15" ht="15">
      <c r="B4" s="2" t="s">
        <v>1</v>
      </c>
      <c r="D4" s="5" t="s">
        <v>118</v>
      </c>
      <c r="F4" s="5" t="s">
        <v>118</v>
      </c>
      <c r="H4" s="5" t="s">
        <v>118</v>
      </c>
      <c r="J4" s="5" t="s">
        <v>118</v>
      </c>
      <c r="L4" s="5" t="s">
        <v>118</v>
      </c>
      <c r="N4" s="5" t="s">
        <v>118</v>
      </c>
      <c r="O4" s="6"/>
    </row>
    <row r="5" spans="2:15" ht="15">
      <c r="B5" s="2" t="s">
        <v>23</v>
      </c>
      <c r="D5" s="7">
        <v>1861136</v>
      </c>
      <c r="F5" s="7">
        <v>2795779</v>
      </c>
      <c r="H5" s="7">
        <v>2207752</v>
      </c>
      <c r="J5" s="7">
        <v>3345958</v>
      </c>
      <c r="L5" s="7">
        <v>1975935</v>
      </c>
      <c r="N5" s="7">
        <v>3296489</v>
      </c>
      <c r="O5" s="9"/>
    </row>
    <row r="6" spans="2:15" ht="15">
      <c r="B6" s="2" t="s">
        <v>26</v>
      </c>
      <c r="D6" s="7">
        <v>1071854</v>
      </c>
      <c r="F6" s="7">
        <v>1615345</v>
      </c>
      <c r="H6" s="7">
        <v>1087073</v>
      </c>
      <c r="J6" s="7">
        <v>1647514</v>
      </c>
      <c r="L6" s="7">
        <v>911271</v>
      </c>
      <c r="N6" s="7">
        <v>1520291</v>
      </c>
      <c r="O6" s="9"/>
    </row>
    <row r="7" spans="2:15" ht="15">
      <c r="B7" s="2" t="s">
        <v>27</v>
      </c>
      <c r="D7" s="7">
        <v>1071854</v>
      </c>
      <c r="F7" s="7">
        <v>1615345</v>
      </c>
      <c r="H7" s="7">
        <v>1087073</v>
      </c>
      <c r="J7" s="7">
        <v>1647514</v>
      </c>
      <c r="L7" s="7">
        <v>858795</v>
      </c>
      <c r="N7" s="7">
        <v>1432744</v>
      </c>
      <c r="O7" s="9"/>
    </row>
    <row r="8" spans="2:15" ht="15">
      <c r="B8" s="2" t="s">
        <v>119</v>
      </c>
      <c r="D8" s="9" t="s">
        <v>24</v>
      </c>
      <c r="F8" s="9" t="s">
        <v>24</v>
      </c>
      <c r="H8" s="9" t="s">
        <v>24</v>
      </c>
      <c r="J8" s="9" t="s">
        <v>24</v>
      </c>
      <c r="L8" s="7">
        <v>390545</v>
      </c>
      <c r="N8" s="7">
        <v>651553</v>
      </c>
      <c r="O8" s="9"/>
    </row>
    <row r="9" spans="2:15" ht="15">
      <c r="B9" s="2" t="s">
        <v>92</v>
      </c>
      <c r="D9" s="7">
        <v>607310</v>
      </c>
      <c r="F9" s="7">
        <v>1141026</v>
      </c>
      <c r="H9" s="7">
        <v>848911</v>
      </c>
      <c r="J9" s="7">
        <v>1286566</v>
      </c>
      <c r="L9" s="7">
        <v>664027</v>
      </c>
      <c r="N9" s="7">
        <v>1107809</v>
      </c>
      <c r="O9" s="9"/>
    </row>
  </sheetData>
  <sheetProtection selectLockedCells="1" selectUnlockedCells="1"/>
  <mergeCells count="3">
    <mergeCell ref="D2:F2"/>
    <mergeCell ref="H2:J2"/>
    <mergeCell ref="L2:N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Y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51.7109375" style="0" customWidth="1"/>
    <col min="5" max="5" width="8.7109375" style="0" customWidth="1"/>
    <col min="6" max="6" width="52.7109375" style="0" customWidth="1"/>
    <col min="7" max="7" width="8.7109375" style="0" customWidth="1"/>
    <col min="8" max="8" width="40.7109375" style="0" customWidth="1"/>
    <col min="9" max="9" width="8.7109375" style="0" customWidth="1"/>
    <col min="10" max="10" width="54.7109375" style="0" customWidth="1"/>
    <col min="11" max="11" width="8.7109375" style="0" customWidth="1"/>
    <col min="12" max="12" width="38.7109375" style="0" customWidth="1"/>
    <col min="13" max="13" width="8.7109375" style="0" customWidth="1"/>
    <col min="14" max="14" width="25.7109375" style="0" customWidth="1"/>
    <col min="15" max="15" width="8.7109375" style="0" customWidth="1"/>
    <col min="16" max="16" width="56.7109375" style="0" customWidth="1"/>
    <col min="17" max="17" width="8.7109375" style="0" customWidth="1"/>
    <col min="18" max="18" width="61.7109375" style="0" customWidth="1"/>
    <col min="19" max="19" width="8.7109375" style="0" customWidth="1"/>
    <col min="20" max="20" width="25.7109375" style="0" customWidth="1"/>
    <col min="21" max="21" width="8.7109375" style="0" customWidth="1"/>
    <col min="22" max="22" width="15.7109375" style="0" customWidth="1"/>
    <col min="23" max="23" width="8.7109375" style="0" customWidth="1"/>
    <col min="24" max="24" width="38.7109375" style="0" customWidth="1"/>
    <col min="25" max="16384" width="8.7109375" style="0" customWidth="1"/>
  </cols>
  <sheetData>
    <row r="2" spans="2:24" ht="15">
      <c r="B2" s="6"/>
      <c r="D2" s="6"/>
      <c r="F2" s="6"/>
      <c r="H2" s="13" t="s">
        <v>120</v>
      </c>
      <c r="I2" s="13"/>
      <c r="J2" s="13"/>
      <c r="N2" s="13" t="s">
        <v>121</v>
      </c>
      <c r="O2" s="13"/>
      <c r="P2" s="13"/>
      <c r="T2" s="6"/>
      <c r="V2" s="6"/>
      <c r="X2" s="6"/>
    </row>
    <row r="3" spans="2:25" ht="39.75" customHeight="1">
      <c r="B3" s="2" t="s">
        <v>1</v>
      </c>
      <c r="D3" s="3" t="s">
        <v>122</v>
      </c>
      <c r="F3" s="3" t="s">
        <v>123</v>
      </c>
      <c r="H3" s="3" t="s">
        <v>124</v>
      </c>
      <c r="J3" s="3" t="s">
        <v>125</v>
      </c>
      <c r="L3" s="3" t="s">
        <v>126</v>
      </c>
      <c r="N3" s="3" t="s">
        <v>127</v>
      </c>
      <c r="P3" s="3" t="s">
        <v>128</v>
      </c>
      <c r="R3" s="3" t="s">
        <v>129</v>
      </c>
      <c r="T3" s="3" t="s">
        <v>130</v>
      </c>
      <c r="V3" s="3" t="s">
        <v>131</v>
      </c>
      <c r="X3" s="3" t="s">
        <v>132</v>
      </c>
      <c r="Y3" s="6"/>
    </row>
    <row r="4" spans="2:25" ht="15">
      <c r="B4" s="2" t="s">
        <v>23</v>
      </c>
      <c r="D4" s="7">
        <v>24750</v>
      </c>
      <c r="F4" s="7">
        <v>255850</v>
      </c>
      <c r="H4" s="7">
        <v>155</v>
      </c>
      <c r="J4" s="7">
        <v>101</v>
      </c>
      <c r="L4" s="7">
        <v>6192</v>
      </c>
      <c r="N4" s="7">
        <v>40654</v>
      </c>
      <c r="P4" s="7">
        <v>26376</v>
      </c>
      <c r="R4" s="7">
        <v>28013</v>
      </c>
      <c r="T4" s="9" t="s">
        <v>24</v>
      </c>
      <c r="V4" s="7">
        <v>4355</v>
      </c>
      <c r="X4" s="7">
        <v>386446</v>
      </c>
      <c r="Y4" s="6"/>
    </row>
    <row r="5" spans="2:24" ht="15">
      <c r="B5" s="2" t="s">
        <v>26</v>
      </c>
      <c r="D5" s="7">
        <v>40950</v>
      </c>
      <c r="F5" s="7">
        <v>153425</v>
      </c>
      <c r="H5" s="7">
        <v>231</v>
      </c>
      <c r="J5" s="7">
        <v>150</v>
      </c>
      <c r="L5" s="7">
        <v>2160</v>
      </c>
      <c r="N5" s="7">
        <v>49737</v>
      </c>
      <c r="P5" s="7">
        <v>32269</v>
      </c>
      <c r="R5" s="7">
        <v>15789</v>
      </c>
      <c r="T5" s="9" t="s">
        <v>24</v>
      </c>
      <c r="V5" s="7">
        <v>2355</v>
      </c>
      <c r="X5" s="7">
        <v>297066</v>
      </c>
    </row>
    <row r="6" spans="2:24" ht="15">
      <c r="B6" s="2" t="s">
        <v>27</v>
      </c>
      <c r="D6" s="7">
        <v>24750</v>
      </c>
      <c r="F6" s="7">
        <v>147153</v>
      </c>
      <c r="H6" s="7">
        <v>250</v>
      </c>
      <c r="J6" s="7">
        <v>162</v>
      </c>
      <c r="L6" s="7">
        <v>3312</v>
      </c>
      <c r="N6" s="7">
        <v>109998</v>
      </c>
      <c r="P6" s="7">
        <v>71663</v>
      </c>
      <c r="R6" s="7">
        <v>17916</v>
      </c>
      <c r="T6" s="7">
        <v>1090</v>
      </c>
      <c r="V6" s="7">
        <v>3355</v>
      </c>
      <c r="X6" s="7">
        <v>379649</v>
      </c>
    </row>
    <row r="7" spans="2:24" ht="15">
      <c r="B7" s="2" t="s">
        <v>91</v>
      </c>
      <c r="D7" s="7">
        <v>24750</v>
      </c>
      <c r="F7" s="7">
        <v>59181</v>
      </c>
      <c r="H7" s="7">
        <v>261</v>
      </c>
      <c r="J7" s="7">
        <v>169</v>
      </c>
      <c r="L7" s="7">
        <v>3312</v>
      </c>
      <c r="N7" s="7">
        <v>68787</v>
      </c>
      <c r="P7" s="7">
        <v>44629</v>
      </c>
      <c r="R7" s="9" t="s">
        <v>30</v>
      </c>
      <c r="T7" s="7">
        <v>9502</v>
      </c>
      <c r="V7" s="7">
        <v>1355</v>
      </c>
      <c r="X7" s="7">
        <v>211946</v>
      </c>
    </row>
    <row r="8" spans="2:24" ht="15">
      <c r="B8" s="2" t="s">
        <v>92</v>
      </c>
      <c r="D8" s="7">
        <v>24750</v>
      </c>
      <c r="F8" s="7">
        <v>67654</v>
      </c>
      <c r="H8" s="7">
        <v>329</v>
      </c>
      <c r="J8" s="7">
        <v>213</v>
      </c>
      <c r="L8" s="7">
        <v>6192</v>
      </c>
      <c r="N8" s="7">
        <v>32400</v>
      </c>
      <c r="P8" s="7">
        <v>21021</v>
      </c>
      <c r="R8" s="7">
        <v>11920</v>
      </c>
      <c r="T8" s="7">
        <v>4252</v>
      </c>
      <c r="V8" s="7">
        <v>4355</v>
      </c>
      <c r="X8" s="7">
        <v>173348</v>
      </c>
    </row>
  </sheetData>
  <sheetProtection selectLockedCells="1" selectUnlockedCells="1"/>
  <mergeCells count="2">
    <mergeCell ref="H2:J2"/>
    <mergeCell ref="N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2024-03-28T21:31:54Z</dcterms:created>
  <dcterms:modified xsi:type="dcterms:W3CDTF">2024-03-28T21:31:54Z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